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53" i="1" l="1"/>
  <c r="F152" i="1"/>
  <c r="F151" i="1"/>
  <c r="F150" i="1"/>
  <c r="A150" i="1"/>
  <c r="A151" i="1" s="1"/>
  <c r="A152" i="1" s="1"/>
  <c r="A153" i="1" s="1"/>
  <c r="F149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A129" i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8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A112" i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F111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69" i="1"/>
  <c r="F68" i="1"/>
  <c r="F67" i="1"/>
  <c r="F65" i="1"/>
  <c r="F64" i="1"/>
  <c r="F63" i="1"/>
  <c r="F62" i="1"/>
  <c r="F60" i="1"/>
  <c r="F59" i="1"/>
  <c r="F58" i="1"/>
  <c r="F57" i="1"/>
  <c r="F56" i="1"/>
  <c r="F55" i="1"/>
  <c r="F53" i="1"/>
  <c r="F52" i="1"/>
  <c r="F49" i="1"/>
  <c r="F48" i="1"/>
  <c r="F47" i="1"/>
  <c r="F46" i="1"/>
  <c r="F44" i="1"/>
  <c r="F43" i="1"/>
  <c r="F42" i="1"/>
  <c r="F41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A24" i="1"/>
  <c r="A25" i="1" s="1"/>
  <c r="A26" i="1" s="1"/>
  <c r="A27" i="1" s="1"/>
  <c r="A28" i="1" s="1"/>
  <c r="A29" i="1" s="1"/>
  <c r="A30" i="1" s="1"/>
  <c r="A31" i="1" s="1"/>
  <c r="A32" i="1" s="1"/>
  <c r="A33" i="1" s="1"/>
  <c r="A35" i="1" s="1"/>
  <c r="A36" i="1" s="1"/>
  <c r="A37" i="1" s="1"/>
  <c r="A38" i="1" s="1"/>
  <c r="A41" i="1" s="1"/>
  <c r="A42" i="1" s="1"/>
  <c r="A43" i="1" s="1"/>
  <c r="A44" i="1" s="1"/>
  <c r="A46" i="1" s="1"/>
  <c r="A47" i="1" s="1"/>
  <c r="A48" i="1" s="1"/>
  <c r="A49" i="1" s="1"/>
  <c r="A52" i="1" s="1"/>
  <c r="A53" i="1" s="1"/>
  <c r="A55" i="1" s="1"/>
  <c r="A56" i="1" s="1"/>
  <c r="A57" i="1" s="1"/>
  <c r="A58" i="1" s="1"/>
  <c r="A59" i="1" s="1"/>
  <c r="A60" i="1" s="1"/>
  <c r="A62" i="1" s="1"/>
  <c r="A63" i="1" s="1"/>
  <c r="A64" i="1" s="1"/>
  <c r="A65" i="1" s="1"/>
  <c r="A67" i="1" s="1"/>
  <c r="A68" i="1" s="1"/>
  <c r="A69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F23" i="1"/>
  <c r="A23" i="1"/>
  <c r="F22" i="1"/>
  <c r="F20" i="1"/>
  <c r="F19" i="1"/>
  <c r="F18" i="1"/>
  <c r="F17" i="1"/>
  <c r="F16" i="1"/>
  <c r="F15" i="1"/>
  <c r="F14" i="1"/>
  <c r="F13" i="1"/>
  <c r="F12" i="1"/>
  <c r="A12" i="1"/>
  <c r="A13" i="1" s="1"/>
  <c r="A14" i="1" s="1"/>
  <c r="A15" i="1" s="1"/>
  <c r="A16" i="1" s="1"/>
  <c r="A17" i="1" s="1"/>
  <c r="A18" i="1" s="1"/>
  <c r="A19" i="1" s="1"/>
  <c r="A20" i="1" s="1"/>
  <c r="F11" i="1"/>
  <c r="F10" i="1"/>
  <c r="F9" i="1"/>
  <c r="F8" i="1"/>
  <c r="F7" i="1"/>
  <c r="F155" i="1" s="1"/>
  <c r="F156" i="1" l="1"/>
  <c r="F157" i="1" l="1"/>
</calcChain>
</file>

<file path=xl/sharedStrings.xml><?xml version="1.0" encoding="utf-8"?>
<sst xmlns="http://schemas.openxmlformats.org/spreadsheetml/2006/main" count="296" uniqueCount="171">
  <si>
    <t>№</t>
  </si>
  <si>
    <t>Наименование на видовете работи</t>
  </si>
  <si>
    <t>ед.м.</t>
  </si>
  <si>
    <t>количество</t>
  </si>
  <si>
    <t>ед.цена</t>
  </si>
  <si>
    <t>стойност</t>
  </si>
  <si>
    <t>Съставил:……………………………………..</t>
  </si>
  <si>
    <t xml:space="preserve">                     /……………………………………../</t>
  </si>
  <si>
    <t>Представляващ: …………………………………</t>
  </si>
  <si>
    <t>/име,презиме, длъжност,подпис и печат/</t>
  </si>
  <si>
    <t>Образец № 3.1</t>
  </si>
  <si>
    <t xml:space="preserve">ДДС </t>
  </si>
  <si>
    <t xml:space="preserve">ВСИЧКО </t>
  </si>
  <si>
    <t xml:space="preserve">ОБЩА СТОЙНОСТ </t>
  </si>
  <si>
    <t xml:space="preserve">Количествено-стойностна сметка 
за определяне на пазарна цена на строително монтажни работи за изпълнението на Технически проект за „Изграждане на парк за рекреация и отдих, гр. Златарица“ </t>
  </si>
  <si>
    <t>ЧАСТ: ПАРКОУСТРОЯВАНЕ И БЛАГОУСТРОЯВАНЕ</t>
  </si>
  <si>
    <t>Оформяне на алейна мрежа и зона за отдих</t>
  </si>
  <si>
    <t>Почистване на терена изкореняване храсти и издънки при деб. на ствола до 10см</t>
  </si>
  <si>
    <t>100 м2</t>
  </si>
  <si>
    <t>Натоварване и разтоварване растителен отпадък и превоз с камион до сметище -10 км.</t>
  </si>
  <si>
    <t>м3</t>
  </si>
  <si>
    <t xml:space="preserve">Изрязване на ивица в бетонова настилка за монтаж на бордюр 50/16/8 </t>
  </si>
  <si>
    <t>мл</t>
  </si>
  <si>
    <t xml:space="preserve">Полагане на  цпр за замонолитване на бордюри </t>
  </si>
  <si>
    <t>Доставка и полагане на бордюри</t>
  </si>
  <si>
    <t>Полагане на сипица под плочки -3см</t>
  </si>
  <si>
    <t>Доставка и полагане на ЦПР С дебилина 4см под настилка</t>
  </si>
  <si>
    <t xml:space="preserve">Доставка и полагане на випропресовани тротоарни плочи  40/40/5-сиви </t>
  </si>
  <si>
    <t>м2</t>
  </si>
  <si>
    <t>Изкоп на нездрава основа под каучукова настилка</t>
  </si>
  <si>
    <t xml:space="preserve">Доставка и полагане на армирана бетонова настилка </t>
  </si>
  <si>
    <t xml:space="preserve">Доставка и полагане на противоударна настилка </t>
  </si>
  <si>
    <t>Доставка и полагане на пясък под настилка /червени павета/</t>
  </si>
  <si>
    <t>Настилка от вибропресовани бетонови плочи - павета 8/8 червени</t>
  </si>
  <si>
    <t>Направа на стъпала 16/32</t>
  </si>
  <si>
    <t>бр</t>
  </si>
  <si>
    <t>Направа на рампа с метален парапет по детайл</t>
  </si>
  <si>
    <t>Тънки изкопи до 0,5м ръчно в земни почви с прехвърляне на 3м хоризонтално</t>
  </si>
  <si>
    <t>Обратен насип с инертен материал,трамбован на пластове</t>
  </si>
  <si>
    <t>Кофраж бетонни стени, парапети с деб. до 0,15м</t>
  </si>
  <si>
    <t>Изработка и монтаж на армировка об.и ср. сложност</t>
  </si>
  <si>
    <t>кг</t>
  </si>
  <si>
    <t>Доставка и полагане бетон</t>
  </si>
  <si>
    <t xml:space="preserve">Настилка от вибропресовани бетонови плочи </t>
  </si>
  <si>
    <t>Доставка и монтаж на парапет</t>
  </si>
  <si>
    <t>м</t>
  </si>
  <si>
    <t xml:space="preserve">Изкоп за основа на ограда </t>
  </si>
  <si>
    <t xml:space="preserve">Кофраж за ограда </t>
  </si>
  <si>
    <t>Доставка и монтаж арматура за основа на ограда</t>
  </si>
  <si>
    <t>Доставка и монтаж на оградни пана</t>
  </si>
  <si>
    <t>Доставка и монтаж на метални колонки за ограда</t>
  </si>
  <si>
    <t>Оформяне на зелени площи</t>
  </si>
  <si>
    <t>Почистване изораване и фрезоване на зелените площи</t>
  </si>
  <si>
    <t>Внасяне на обогатен почвен субстрад/10см/</t>
  </si>
  <si>
    <t xml:space="preserve">Доставка и полагане земна почва </t>
  </si>
  <si>
    <t xml:space="preserve">Доставка тревна смеска </t>
  </si>
  <si>
    <t>ЧАСТ: ОЗЕЛЕНЯВАНЕ</t>
  </si>
  <si>
    <t>Иглолистни дървета и храсти</t>
  </si>
  <si>
    <t>Засаждане на ваймутов бор/пинус стробус/ вкл. Всички свързани с това разходи</t>
  </si>
  <si>
    <t>Засаждане дуглазка ела/pseudotsuga douglasil/вкл. Всички свързани с това разходи</t>
  </si>
  <si>
    <t>Саждане лавзонов лъжекипарис/ihamaecuparis lawsoliana/вкл. Всички свързани с това разходи</t>
  </si>
  <si>
    <t>Саждане западна туя смарагд/thuia occidentals smaragd/вкл. Всички свързани с това разходи</t>
  </si>
  <si>
    <t>Широколистни дървета и храсти</t>
  </si>
  <si>
    <t>Бяла бреза/betula alba/вкл. Всички свързани с това разходи</t>
  </si>
  <si>
    <t>Липа сребролистна /tila argentea/вкл. Всички свързани с това разходи</t>
  </si>
  <si>
    <t>Албиция юлибристин albizia julbrissin/вкл. Всички свързани с това разходи</t>
  </si>
  <si>
    <t>Западният чинар/plataniusoccidentals/вкл. Всички свързани с това разходи</t>
  </si>
  <si>
    <t>Декоративни храсти</t>
  </si>
  <si>
    <t xml:space="preserve">Вечнозелени </t>
  </si>
  <si>
    <t>Вечнозелена калина/viburm rhtridophjllum/вкл. Всички свързани с това разходи</t>
  </si>
  <si>
    <t>Жив плет/ligustriumovallvolium/вкл. Всички свързани с това разходи</t>
  </si>
  <si>
    <t>Цъфтящи храсти</t>
  </si>
  <si>
    <t>Обикновен люляк/suriga vulgaris/вкл. Всички свързани с това разходи</t>
  </si>
  <si>
    <t>Дървовидна ружа/hibiskus syriasusвкл. Всички свързани с това разходи</t>
  </si>
  <si>
    <t>Рус тифина/rus tifina/вкл. Всички свързани с това разходи</t>
  </si>
  <si>
    <t>Христовиден очиболец/potentula trutisoka/вкл. Всички свързани с това разходи</t>
  </si>
  <si>
    <t>Япанска спирея/spirea japonika/вкл. Всички свързани с това разходи/</t>
  </si>
  <si>
    <t>Спирея майски сняг/spirea vanhoitel/вкл. Всички свързани с това разходи</t>
  </si>
  <si>
    <t>Стелещи и почвопокриващи растения</t>
  </si>
  <si>
    <t>Стелеща се хвойна /juniperus horisontalis/вкл. Всички свързани с това разходи</t>
  </si>
  <si>
    <t>Декоративен хиперикум/hiperikum kalizinum/вкл. Всички свързани с това разходи</t>
  </si>
  <si>
    <t>Иберис вечнозелен/iberis sempervines/вкл. Всички свързани с това разходи</t>
  </si>
  <si>
    <t>Винка /vinka minor/</t>
  </si>
  <si>
    <t>Влачещи растения за вертикално озеленяване</t>
  </si>
  <si>
    <t>Катерлива роза/rosa klimbink/вкл. Всички свързани с това разходи</t>
  </si>
  <si>
    <t>Ароматна люцерна /lonizera/вкл. Всички свързани с това разходи</t>
  </si>
  <si>
    <t>Декоративен повет/clematis djakmani/вкл. Всички свързани с това разходи</t>
  </si>
  <si>
    <t>ЧАСТ : ВиК</t>
  </si>
  <si>
    <t>ВОДОПРОВОД</t>
  </si>
  <si>
    <t>Доставка и монтаж кофраж за укрепване на изкоп</t>
  </si>
  <si>
    <t>Доставка и засипване с пясък</t>
  </si>
  <si>
    <t>Доставка и засипване с несортиран трошен камък</t>
  </si>
  <si>
    <t>Доставка и монтаж полиетиленови тръби PEHD ф32мм тип 100, PN 10</t>
  </si>
  <si>
    <t>Доставка и монтаж полиетиленови тръби PEHD ф25мм тип 100, PN 10</t>
  </si>
  <si>
    <t>Доставка и монтаж полиетиленови тръби PEHD ф20мм тип 100, PN 10</t>
  </si>
  <si>
    <t>Доставка и монтаж бетонов опорен блок 10/10/10 см</t>
  </si>
  <si>
    <t>Доставка и монтаж РЕ коляно ф32/90°</t>
  </si>
  <si>
    <t>Доставка и монтаж РЕ коляно ф25/90°</t>
  </si>
  <si>
    <t>Доставка и монтаж РЕ коляно ф20/90°</t>
  </si>
  <si>
    <t>Доставка и монтаж РЕ тройник-намалител ф32/25</t>
  </si>
  <si>
    <t>Доставка и монтаж РЕ тройник-намалител ф25/20</t>
  </si>
  <si>
    <t>Докганща и монтаж РЕ редукция ф25/20</t>
  </si>
  <si>
    <t>Доставка и монтаж универсална водовземна скоба ф80/1“</t>
  </si>
  <si>
    <t>Доставка и монтаж Тр.СК 1“ с охранителна гарнитура</t>
  </si>
  <si>
    <t>Доставка и монтаж СК ¾“</t>
  </si>
  <si>
    <t>Доставка и монтаж ОК ¾“</t>
  </si>
  <si>
    <t>Доставка и монтаж СК ¾“ с изпразнител</t>
  </si>
  <si>
    <t>Доставка и монтаж водомер 5 м³/час</t>
  </si>
  <si>
    <t>Доставка и монтаж СК ½" с изпразнител</t>
  </si>
  <si>
    <t xml:space="preserve">Доставка и монтаж СК ½" </t>
  </si>
  <si>
    <t>Доставка и монтаж градински хидрант ½“</t>
  </si>
  <si>
    <t>Доставка и монтаж питейта фонтанка</t>
  </si>
  <si>
    <t>Направа водомерна шахта 1,30/1,30м по детайл</t>
  </si>
  <si>
    <t>Доставка и монтаж кранова шахта 0,60/0,60</t>
  </si>
  <si>
    <t>Доставка и монтаж детекторна РЕ детекторна лента с проводници</t>
  </si>
  <si>
    <t>Доставка и монтаж РЕ сигнална лента</t>
  </si>
  <si>
    <t xml:space="preserve">Изкоп с багер в земни почви при нормални условия на транспорт </t>
  </si>
  <si>
    <t xml:space="preserve">Изкоп  с огр. ширина до 1,20 ръчно в земни почви с дълб. до 2,00м </t>
  </si>
  <si>
    <t>Трамбована пясъчна подложка</t>
  </si>
  <si>
    <t>Засипване около водопровод с пясък с трамбоване</t>
  </si>
  <si>
    <t xml:space="preserve">Обратен насип с несортиран трошен камък </t>
  </si>
  <si>
    <t>Трамбоване на насип от трошен камък на пластове от 20 см</t>
  </si>
  <si>
    <t>Прехвърляне земни почви до 3м хориз. или 2 м верт., ръчно</t>
  </si>
  <si>
    <t>Разриване с булдозер или засипване с пробег до 40м</t>
  </si>
  <si>
    <t>Превоз на земни почви с ръчни колички</t>
  </si>
  <si>
    <t>Извозване на излишни земни маси</t>
  </si>
  <si>
    <t>Изпитване на площадков водопровод</t>
  </si>
  <si>
    <t>КАНАЛИЗАЦИЯ</t>
  </si>
  <si>
    <t xml:space="preserve">Доставка и монтаж РVC тръби ф 110 м, SN-8 </t>
  </si>
  <si>
    <t xml:space="preserve">Доставка и монтаж РVC тръби ф 160 м, SN-8 </t>
  </si>
  <si>
    <t>Доставка и монтаж РР тръби ф 160 м, SN-8 гофрирани</t>
  </si>
  <si>
    <t>Направа ревизионна шахта H≤1,50м</t>
  </si>
  <si>
    <t>Изпитване дворищна канализация</t>
  </si>
  <si>
    <t>Изкоп с багер земни почви при нормални условия на транспорт</t>
  </si>
  <si>
    <t>Изкоп  с огр. ширина до 1,50 ръчно в земни почви</t>
  </si>
  <si>
    <t>Прехвърляне земни почви до 3 м хориз. или 2 м верт., ръчно</t>
  </si>
  <si>
    <t>Натоварване на земни почви на камион</t>
  </si>
  <si>
    <t>Пясъчна подложка под канални тръби</t>
  </si>
  <si>
    <t>Засипване около тръбопровод с пясък с трамбоване</t>
  </si>
  <si>
    <t>Засипване с несортиран трошен камък</t>
  </si>
  <si>
    <t>Разриване с булдозер или засипване изкопи с пробег до 40 м при н. усл.</t>
  </si>
  <si>
    <t>Пренасяне на излишна пръст до 50 м с колички</t>
  </si>
  <si>
    <t>Плътно укрепване на изкоп /или неплътно по преценка на  техн. р-л/</t>
  </si>
  <si>
    <t>ЧАСТ: ЕЛЕКТРИЧЕСКА</t>
  </si>
  <si>
    <t>Доставка на клемна кутия за стълб със стопяем предпазител</t>
  </si>
  <si>
    <t>Доставка на проходни тръби</t>
  </si>
  <si>
    <t xml:space="preserve">Доставка на заземителен кол </t>
  </si>
  <si>
    <r>
      <t>Доставка на кабел СВТ 2x4mm</t>
    </r>
    <r>
      <rPr>
        <vertAlign val="superscript"/>
        <sz val="12"/>
        <rFont val="Times New Roman"/>
        <family val="1"/>
        <charset val="204"/>
      </rPr>
      <t>2</t>
    </r>
  </si>
  <si>
    <r>
      <t>Доставка на кабел СВТ 3x1,5mm</t>
    </r>
    <r>
      <rPr>
        <vertAlign val="superscript"/>
        <sz val="12"/>
        <rFont val="Times New Roman"/>
        <family val="1"/>
        <charset val="204"/>
      </rPr>
      <t>2</t>
    </r>
  </si>
  <si>
    <t>Доставка на тръба гофрирана Ø32 мм</t>
  </si>
  <si>
    <t>Трасиране на кабелна линия в равнинен терен</t>
  </si>
  <si>
    <t>км</t>
  </si>
  <si>
    <t>Направа на изкоп в 0,8/0,4 в почва 3-та категория, обратно засипване и трамбоване</t>
  </si>
  <si>
    <t>Направа на подложка за полагане на кабел</t>
  </si>
  <si>
    <t>Полагане на гофрирана тръба в готов изкоп /без стойноста на тръбата/</t>
  </si>
  <si>
    <t>Монтаж и настройка на парков осветител на стена/стълб /без стойноста на осветителя/</t>
  </si>
  <si>
    <t>Монтаж на стом. тръбен стълб до 4м - тип парков /без стойноста на стълба/</t>
  </si>
  <si>
    <t>Монтаж и подвързване на клемна кутия К-35 /без стойноста на кутията/</t>
  </si>
  <si>
    <t>Монтаж на проходни тръби за клемна кутия /без стойноста на тръбите/</t>
  </si>
  <si>
    <t>Изтегляне на кабел до 2,5mm2  в тръби /без стойноста на кабела/</t>
  </si>
  <si>
    <t xml:space="preserve">Монтаж и захранване на табло за управление на осветление </t>
  </si>
  <si>
    <t>Направа на суха разделка на кабел НН до 6мм²</t>
  </si>
  <si>
    <t>Направа на суха разделка на кабел НН до 2,5мм²</t>
  </si>
  <si>
    <t>Направа на заземление с един заземител 1 1/2``-1,6 м. /без стойноста на заземителя/</t>
  </si>
  <si>
    <t>Измерване на преходно съпротивление на заземление с един заземител</t>
  </si>
  <si>
    <t>ВИДЕОНАБЛЮДЕНИЕ</t>
  </si>
  <si>
    <t>Доставка на микро-коаксиален кабел RG174 с медно жило и алуминиева оплетка и захранващ кабел 2х1.0мм2</t>
  </si>
  <si>
    <t>Доставка на BNC конектор за кримпване (за работа с микро-коаксилаен кабел)</t>
  </si>
  <si>
    <t>Монтаж на видеокамера на стълб или стена с дюбели</t>
  </si>
  <si>
    <t>Mонтаж на проводник въздушно по стълбове</t>
  </si>
  <si>
    <t>Настройка и привеждане в експлоатация на системата за видеонаблюдение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</si>
</sst>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#,##0.00\ _л_в_."/>
  </numFmts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3" fillId="0" borderId="0"/>
  </cellStyleXfs>
  <cellXfs count="10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0" borderId="0" xfId="0" applyFont="1"/>
    <xf numFmtId="0" fontId="1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9" fontId="4" fillId="0" borderId="1" xfId="0" applyNumberFormat="1" applyFont="1" applyBorder="1" applyAlignment="1">
      <alignment horizontal="right"/>
    </xf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1" fillId="0" borderId="0" xfId="0" applyFont="1" applyBorder="1"/>
    <xf numFmtId="2" fontId="3" fillId="0" borderId="0" xfId="0" applyNumberFormat="1" applyFont="1" applyFill="1" applyBorder="1" applyAlignment="1">
      <alignment horizontal="center"/>
    </xf>
    <xf numFmtId="3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>
      <alignment vertical="center" wrapText="1"/>
    </xf>
    <xf numFmtId="0" fontId="1" fillId="0" borderId="6" xfId="1" applyFont="1" applyFill="1" applyBorder="1" applyAlignment="1">
      <alignment horizontal="right" vertical="center"/>
    </xf>
    <xf numFmtId="2" fontId="5" fillId="0" borderId="1" xfId="1" applyNumberFormat="1" applyFont="1" applyBorder="1" applyAlignment="1">
      <alignment horizontal="right" vertical="center"/>
    </xf>
    <xf numFmtId="4" fontId="1" fillId="0" borderId="1" xfId="1" applyNumberFormat="1" applyFont="1" applyBorder="1" applyAlignment="1">
      <alignment horizontal="right" vertical="center"/>
    </xf>
    <xf numFmtId="4" fontId="5" fillId="4" borderId="1" xfId="1" applyNumberFormat="1" applyFont="1" applyFill="1" applyBorder="1" applyAlignment="1" applyProtection="1">
      <alignment horizontal="right" vertical="center" wrapText="1"/>
      <protection locked="0"/>
    </xf>
    <xf numFmtId="2" fontId="5" fillId="0" borderId="6" xfId="1" applyNumberFormat="1" applyFont="1" applyBorder="1" applyAlignment="1" applyProtection="1">
      <alignment horizontal="center" vertical="center" wrapText="1"/>
      <protection locked="0"/>
    </xf>
    <xf numFmtId="164" fontId="5" fillId="0" borderId="1" xfId="1" applyNumberFormat="1" applyFont="1" applyBorder="1" applyAlignment="1" applyProtection="1">
      <alignment horizontal="right" vertical="center" wrapText="1"/>
      <protection locked="0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vertical="center"/>
    </xf>
    <xf numFmtId="4" fontId="5" fillId="4" borderId="1" xfId="1" applyNumberFormat="1" applyFont="1" applyFill="1" applyBorder="1" applyAlignment="1" applyProtection="1">
      <alignment horizontal="right" wrapText="1"/>
      <protection locked="0"/>
    </xf>
    <xf numFmtId="2" fontId="1" fillId="0" borderId="1" xfId="0" applyNumberFormat="1" applyFont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165" fontId="5" fillId="6" borderId="1" xfId="0" applyNumberFormat="1" applyFont="1" applyFill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165" fontId="5" fillId="7" borderId="6" xfId="0" applyNumberFormat="1" applyFont="1" applyFill="1" applyBorder="1" applyAlignment="1">
      <alignment horizontal="right"/>
    </xf>
    <xf numFmtId="165" fontId="5" fillId="7" borderId="6" xfId="0" applyNumberFormat="1" applyFont="1" applyFill="1" applyBorder="1" applyAlignment="1"/>
    <xf numFmtId="0" fontId="10" fillId="3" borderId="6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right" vertical="center"/>
    </xf>
    <xf numFmtId="2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justify" vertical="center" wrapText="1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vertical="center"/>
    </xf>
    <xf numFmtId="2" fontId="5" fillId="4" borderId="1" xfId="0" applyNumberFormat="1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vertical="center"/>
    </xf>
    <xf numFmtId="4" fontId="5" fillId="4" borderId="1" xfId="0" applyNumberFormat="1" applyFont="1" applyFill="1" applyBorder="1" applyAlignment="1">
      <alignment horizontal="justify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vertical="center" wrapText="1"/>
    </xf>
    <xf numFmtId="4" fontId="5" fillId="4" borderId="1" xfId="0" applyNumberFormat="1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12" fillId="0" borderId="6" xfId="0" applyFont="1" applyBorder="1" applyAlignment="1"/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7" borderId="1" xfId="2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4" fillId="3" borderId="1" xfId="1" applyFont="1" applyFill="1" applyBorder="1" applyAlignment="1" applyProtection="1">
      <alignment horizontal="right" vertical="center" wrapText="1"/>
      <protection locked="0"/>
    </xf>
    <xf numFmtId="0" fontId="8" fillId="0" borderId="4" xfId="0" applyFont="1" applyBorder="1" applyAlignment="1">
      <alignment horizontal="right"/>
    </xf>
    <xf numFmtId="3" fontId="4" fillId="4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4" fontId="1" fillId="0" borderId="0" xfId="0" applyNumberFormat="1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3" fillId="0" borderId="0" xfId="0" applyFont="1" applyFill="1" applyAlignment="1">
      <alignment horizontal="left"/>
    </xf>
    <xf numFmtId="0" fontId="4" fillId="3" borderId="1" xfId="1" applyFont="1" applyFill="1" applyBorder="1" applyAlignment="1" applyProtection="1">
      <alignment horizontal="center" vertical="center" wrapText="1"/>
      <protection locked="0"/>
    </xf>
    <xf numFmtId="0" fontId="4" fillId="3" borderId="3" xfId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3">
    <cellStyle name="Нормален" xfId="0" builtinId="0"/>
    <cellStyle name="Нормален 2" xfId="1"/>
    <cellStyle name="Нормален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selection activeCell="B94" sqref="B94"/>
    </sheetView>
  </sheetViews>
  <sheetFormatPr defaultRowHeight="15.75" x14ac:dyDescent="0.25"/>
  <cols>
    <col min="1" max="1" width="6.5703125" style="85" customWidth="1"/>
    <col min="2" max="2" width="45.85546875" style="9" customWidth="1"/>
    <col min="3" max="3" width="13.140625" style="9" customWidth="1"/>
    <col min="4" max="4" width="13.7109375" style="9" customWidth="1"/>
    <col min="5" max="5" width="13" style="12" customWidth="1"/>
    <col min="6" max="6" width="12.28515625" style="12" customWidth="1"/>
    <col min="7" max="7" width="10.140625" style="9" bestFit="1" customWidth="1"/>
    <col min="8" max="16384" width="9.140625" style="9"/>
  </cols>
  <sheetData>
    <row r="1" spans="1:6" s="2" customFormat="1" x14ac:dyDescent="0.25">
      <c r="A1" s="77"/>
      <c r="B1" s="1"/>
      <c r="C1" s="1"/>
      <c r="D1" s="1"/>
      <c r="E1" s="94" t="s">
        <v>10</v>
      </c>
      <c r="F1" s="94"/>
    </row>
    <row r="2" spans="1:6" s="2" customFormat="1" x14ac:dyDescent="0.25">
      <c r="A2" s="78"/>
      <c r="B2" s="3"/>
      <c r="C2" s="3"/>
      <c r="D2" s="3"/>
      <c r="E2" s="3"/>
      <c r="F2" s="3"/>
    </row>
    <row r="3" spans="1:6" s="2" customFormat="1" ht="66.75" customHeight="1" x14ac:dyDescent="0.25">
      <c r="A3" s="95" t="s">
        <v>14</v>
      </c>
      <c r="B3" s="95"/>
      <c r="C3" s="95"/>
      <c r="D3" s="95"/>
      <c r="E3" s="95"/>
      <c r="F3" s="95"/>
    </row>
    <row r="4" spans="1:6" s="2" customFormat="1" ht="29.25" customHeight="1" x14ac:dyDescent="0.25">
      <c r="A4" s="79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s="1" customFormat="1" ht="15.75" customHeight="1" x14ac:dyDescent="0.25">
      <c r="A5" s="80"/>
      <c r="B5" s="97" t="s">
        <v>15</v>
      </c>
      <c r="C5" s="97"/>
      <c r="D5" s="97"/>
      <c r="E5" s="98"/>
      <c r="F5" s="98"/>
    </row>
    <row r="6" spans="1:6" s="1" customFormat="1" ht="50.25" customHeight="1" x14ac:dyDescent="0.25">
      <c r="A6" s="99" t="s">
        <v>16</v>
      </c>
      <c r="B6" s="100"/>
      <c r="C6" s="100"/>
      <c r="D6" s="100"/>
      <c r="E6" s="101"/>
      <c r="F6" s="23"/>
    </row>
    <row r="7" spans="1:6" s="1" customFormat="1" ht="31.5" x14ac:dyDescent="0.25">
      <c r="A7" s="81">
        <v>1</v>
      </c>
      <c r="B7" s="24" t="s">
        <v>17</v>
      </c>
      <c r="C7" s="25" t="s">
        <v>18</v>
      </c>
      <c r="D7" s="26">
        <v>9.41</v>
      </c>
      <c r="E7" s="27"/>
      <c r="F7" s="28">
        <f t="shared" ref="F7:F20" si="0">D7*E7</f>
        <v>0</v>
      </c>
    </row>
    <row r="8" spans="1:6" s="1" customFormat="1" ht="47.25" x14ac:dyDescent="0.25">
      <c r="A8" s="81">
        <v>2</v>
      </c>
      <c r="B8" s="24" t="s">
        <v>19</v>
      </c>
      <c r="C8" s="29" t="s">
        <v>20</v>
      </c>
      <c r="D8" s="30">
        <v>15</v>
      </c>
      <c r="E8" s="27"/>
      <c r="F8" s="28">
        <f t="shared" si="0"/>
        <v>0</v>
      </c>
    </row>
    <row r="9" spans="1:6" s="1" customFormat="1" ht="31.5" x14ac:dyDescent="0.25">
      <c r="A9" s="81">
        <v>3</v>
      </c>
      <c r="B9" s="24" t="s">
        <v>21</v>
      </c>
      <c r="C9" s="31" t="s">
        <v>22</v>
      </c>
      <c r="D9" s="32">
        <v>253</v>
      </c>
      <c r="E9" s="33"/>
      <c r="F9" s="28">
        <f t="shared" si="0"/>
        <v>0</v>
      </c>
    </row>
    <row r="10" spans="1:6" s="1" customFormat="1" ht="31.5" x14ac:dyDescent="0.25">
      <c r="A10" s="81">
        <v>4</v>
      </c>
      <c r="B10" s="24" t="s">
        <v>23</v>
      </c>
      <c r="C10" s="34" t="s">
        <v>20</v>
      </c>
      <c r="D10" s="32">
        <v>1</v>
      </c>
      <c r="E10" s="33"/>
      <c r="F10" s="28">
        <f t="shared" si="0"/>
        <v>0</v>
      </c>
    </row>
    <row r="11" spans="1:6" s="1" customFormat="1" x14ac:dyDescent="0.25">
      <c r="A11" s="81">
        <v>5</v>
      </c>
      <c r="B11" s="24" t="s">
        <v>24</v>
      </c>
      <c r="C11" s="34" t="s">
        <v>22</v>
      </c>
      <c r="D11" s="32">
        <v>253</v>
      </c>
      <c r="E11" s="33"/>
      <c r="F11" s="28">
        <f t="shared" si="0"/>
        <v>0</v>
      </c>
    </row>
    <row r="12" spans="1:6" s="1" customFormat="1" x14ac:dyDescent="0.25">
      <c r="A12" s="81">
        <f t="shared" ref="A12:A20" si="1">A11+1</f>
        <v>6</v>
      </c>
      <c r="B12" s="24" t="s">
        <v>25</v>
      </c>
      <c r="C12" s="34" t="s">
        <v>20</v>
      </c>
      <c r="D12" s="35">
        <v>9.7200000000000006</v>
      </c>
      <c r="E12" s="33"/>
      <c r="F12" s="28">
        <f t="shared" si="0"/>
        <v>0</v>
      </c>
    </row>
    <row r="13" spans="1:6" s="1" customFormat="1" ht="31.5" x14ac:dyDescent="0.25">
      <c r="A13" s="81">
        <f t="shared" si="1"/>
        <v>7</v>
      </c>
      <c r="B13" s="24" t="s">
        <v>26</v>
      </c>
      <c r="C13" s="34" t="s">
        <v>20</v>
      </c>
      <c r="D13" s="35">
        <v>12.98</v>
      </c>
      <c r="E13" s="33"/>
      <c r="F13" s="28">
        <f t="shared" si="0"/>
        <v>0</v>
      </c>
    </row>
    <row r="14" spans="1:6" s="1" customFormat="1" ht="31.5" x14ac:dyDescent="0.25">
      <c r="A14" s="81">
        <f t="shared" si="1"/>
        <v>8</v>
      </c>
      <c r="B14" s="24" t="s">
        <v>27</v>
      </c>
      <c r="C14" s="34" t="s">
        <v>28</v>
      </c>
      <c r="D14" s="32">
        <v>324</v>
      </c>
      <c r="E14" s="33"/>
      <c r="F14" s="28">
        <f t="shared" si="0"/>
        <v>0</v>
      </c>
    </row>
    <row r="15" spans="1:6" s="1" customFormat="1" ht="31.5" x14ac:dyDescent="0.25">
      <c r="A15" s="81">
        <f t="shared" si="1"/>
        <v>9</v>
      </c>
      <c r="B15" s="24" t="s">
        <v>29</v>
      </c>
      <c r="C15" s="34" t="s">
        <v>20</v>
      </c>
      <c r="D15" s="32">
        <v>4.3</v>
      </c>
      <c r="E15" s="33"/>
      <c r="F15" s="28">
        <f t="shared" si="0"/>
        <v>0</v>
      </c>
    </row>
    <row r="16" spans="1:6" s="1" customFormat="1" ht="31.5" x14ac:dyDescent="0.25">
      <c r="A16" s="81">
        <f t="shared" si="1"/>
        <v>10</v>
      </c>
      <c r="B16" s="24" t="s">
        <v>30</v>
      </c>
      <c r="C16" s="34" t="s">
        <v>28</v>
      </c>
      <c r="D16" s="32">
        <v>43</v>
      </c>
      <c r="E16" s="33"/>
      <c r="F16" s="28">
        <f t="shared" si="0"/>
        <v>0</v>
      </c>
    </row>
    <row r="17" spans="1:6" s="1" customFormat="1" ht="31.5" x14ac:dyDescent="0.25">
      <c r="A17" s="81">
        <f t="shared" si="1"/>
        <v>11</v>
      </c>
      <c r="B17" s="24" t="s">
        <v>31</v>
      </c>
      <c r="C17" s="34" t="s">
        <v>28</v>
      </c>
      <c r="D17" s="32">
        <v>43</v>
      </c>
      <c r="E17" s="33"/>
      <c r="F17" s="28">
        <f t="shared" si="0"/>
        <v>0</v>
      </c>
    </row>
    <row r="18" spans="1:6" s="1" customFormat="1" ht="31.5" x14ac:dyDescent="0.25">
      <c r="A18" s="81">
        <f t="shared" si="1"/>
        <v>12</v>
      </c>
      <c r="B18" s="24" t="s">
        <v>32</v>
      </c>
      <c r="C18" s="34" t="s">
        <v>28</v>
      </c>
      <c r="D18" s="32">
        <v>30</v>
      </c>
      <c r="E18" s="33"/>
      <c r="F18" s="28">
        <f t="shared" si="0"/>
        <v>0</v>
      </c>
    </row>
    <row r="19" spans="1:6" s="1" customFormat="1" ht="31.5" x14ac:dyDescent="0.25">
      <c r="A19" s="81">
        <f t="shared" si="1"/>
        <v>13</v>
      </c>
      <c r="B19" s="24" t="s">
        <v>33</v>
      </c>
      <c r="C19" s="34" t="s">
        <v>28</v>
      </c>
      <c r="D19" s="32">
        <v>30</v>
      </c>
      <c r="E19" s="33"/>
      <c r="F19" s="28">
        <f t="shared" si="0"/>
        <v>0</v>
      </c>
    </row>
    <row r="20" spans="1:6" s="1" customFormat="1" x14ac:dyDescent="0.25">
      <c r="A20" s="81">
        <f t="shared" si="1"/>
        <v>14</v>
      </c>
      <c r="B20" s="24" t="s">
        <v>34</v>
      </c>
      <c r="C20" s="34" t="s">
        <v>35</v>
      </c>
      <c r="D20" s="36">
        <v>8</v>
      </c>
      <c r="E20" s="33"/>
      <c r="F20" s="28">
        <f t="shared" si="0"/>
        <v>0</v>
      </c>
    </row>
    <row r="21" spans="1:6" s="1" customFormat="1" x14ac:dyDescent="0.25">
      <c r="A21" s="99" t="s">
        <v>36</v>
      </c>
      <c r="B21" s="100"/>
      <c r="C21" s="100"/>
      <c r="D21" s="100"/>
      <c r="E21" s="101"/>
      <c r="F21" s="28"/>
    </row>
    <row r="22" spans="1:6" s="1" customFormat="1" ht="31.5" x14ac:dyDescent="0.25">
      <c r="A22" s="81">
        <v>15</v>
      </c>
      <c r="B22" s="24" t="s">
        <v>37</v>
      </c>
      <c r="C22" s="37" t="s">
        <v>20</v>
      </c>
      <c r="D22" s="36">
        <v>9</v>
      </c>
      <c r="E22" s="33"/>
      <c r="F22" s="38">
        <f t="shared" ref="F22:F38" si="2">D22*E22</f>
        <v>0</v>
      </c>
    </row>
    <row r="23" spans="1:6" s="1" customFormat="1" ht="31.5" x14ac:dyDescent="0.25">
      <c r="A23" s="81">
        <f t="shared" ref="A23:A33" si="3">A22+1</f>
        <v>16</v>
      </c>
      <c r="B23" s="24" t="s">
        <v>38</v>
      </c>
      <c r="C23" s="37" t="s">
        <v>20</v>
      </c>
      <c r="D23" s="36">
        <v>5</v>
      </c>
      <c r="E23" s="33"/>
      <c r="F23" s="38">
        <f t="shared" si="2"/>
        <v>0</v>
      </c>
    </row>
    <row r="24" spans="1:6" s="1" customFormat="1" ht="31.5" x14ac:dyDescent="0.25">
      <c r="A24" s="81">
        <f t="shared" si="3"/>
        <v>17</v>
      </c>
      <c r="B24" s="24" t="s">
        <v>39</v>
      </c>
      <c r="C24" s="37" t="s">
        <v>28</v>
      </c>
      <c r="D24" s="36">
        <v>18</v>
      </c>
      <c r="E24" s="33"/>
      <c r="F24" s="38">
        <f t="shared" si="2"/>
        <v>0</v>
      </c>
    </row>
    <row r="25" spans="1:6" s="1" customFormat="1" ht="31.5" x14ac:dyDescent="0.25">
      <c r="A25" s="81">
        <f t="shared" si="3"/>
        <v>18</v>
      </c>
      <c r="B25" s="24" t="s">
        <v>40</v>
      </c>
      <c r="C25" s="37" t="s">
        <v>41</v>
      </c>
      <c r="D25" s="36">
        <v>112</v>
      </c>
      <c r="E25" s="33"/>
      <c r="F25" s="38">
        <f t="shared" si="2"/>
        <v>0</v>
      </c>
    </row>
    <row r="26" spans="1:6" s="1" customFormat="1" ht="15.75" customHeight="1" x14ac:dyDescent="0.25">
      <c r="A26" s="81">
        <f t="shared" si="3"/>
        <v>19</v>
      </c>
      <c r="B26" s="24" t="s">
        <v>42</v>
      </c>
      <c r="C26" s="37" t="s">
        <v>20</v>
      </c>
      <c r="D26" s="36">
        <v>2</v>
      </c>
      <c r="E26" s="33"/>
      <c r="F26" s="38">
        <f t="shared" si="2"/>
        <v>0</v>
      </c>
    </row>
    <row r="27" spans="1:6" ht="15.75" customHeight="1" x14ac:dyDescent="0.25">
      <c r="A27" s="81">
        <f t="shared" si="3"/>
        <v>20</v>
      </c>
      <c r="B27" s="24" t="s">
        <v>43</v>
      </c>
      <c r="C27" s="37" t="s">
        <v>28</v>
      </c>
      <c r="D27" s="36">
        <v>9</v>
      </c>
      <c r="E27" s="33"/>
      <c r="F27" s="38">
        <f t="shared" si="2"/>
        <v>0</v>
      </c>
    </row>
    <row r="28" spans="1:6" ht="15.75" customHeight="1" x14ac:dyDescent="0.25">
      <c r="A28" s="81">
        <f t="shared" si="3"/>
        <v>21</v>
      </c>
      <c r="B28" s="24" t="s">
        <v>44</v>
      </c>
      <c r="C28" s="37" t="s">
        <v>45</v>
      </c>
      <c r="D28" s="36">
        <v>9</v>
      </c>
      <c r="E28" s="33"/>
      <c r="F28" s="38">
        <f t="shared" si="2"/>
        <v>0</v>
      </c>
    </row>
    <row r="29" spans="1:6" x14ac:dyDescent="0.25">
      <c r="A29" s="81">
        <f t="shared" si="3"/>
        <v>22</v>
      </c>
      <c r="B29" s="24" t="s">
        <v>46</v>
      </c>
      <c r="C29" s="34" t="s">
        <v>20</v>
      </c>
      <c r="D29" s="32">
        <v>21</v>
      </c>
      <c r="E29" s="33"/>
      <c r="F29" s="28">
        <f t="shared" si="2"/>
        <v>0</v>
      </c>
    </row>
    <row r="30" spans="1:6" ht="15.75" customHeight="1" x14ac:dyDescent="0.25">
      <c r="A30" s="81">
        <f t="shared" si="3"/>
        <v>23</v>
      </c>
      <c r="B30" s="24" t="s">
        <v>47</v>
      </c>
      <c r="C30" s="34" t="s">
        <v>28</v>
      </c>
      <c r="D30" s="35">
        <v>104.4</v>
      </c>
      <c r="E30" s="33"/>
      <c r="F30" s="39">
        <f t="shared" si="2"/>
        <v>0</v>
      </c>
    </row>
    <row r="31" spans="1:6" ht="15.75" customHeight="1" x14ac:dyDescent="0.25">
      <c r="A31" s="81">
        <f t="shared" si="3"/>
        <v>24</v>
      </c>
      <c r="B31" s="24" t="s">
        <v>48</v>
      </c>
      <c r="C31" s="34" t="s">
        <v>41</v>
      </c>
      <c r="D31" s="32">
        <v>724</v>
      </c>
      <c r="E31" s="33"/>
      <c r="F31" s="39">
        <f t="shared" si="2"/>
        <v>0</v>
      </c>
    </row>
    <row r="32" spans="1:6" x14ac:dyDescent="0.25">
      <c r="A32" s="81">
        <f t="shared" si="3"/>
        <v>25</v>
      </c>
      <c r="B32" s="24" t="s">
        <v>49</v>
      </c>
      <c r="C32" s="34" t="s">
        <v>35</v>
      </c>
      <c r="D32" s="32">
        <v>53</v>
      </c>
      <c r="E32" s="40"/>
      <c r="F32" s="39">
        <f t="shared" si="2"/>
        <v>0</v>
      </c>
    </row>
    <row r="33" spans="1:6" ht="31.5" x14ac:dyDescent="0.25">
      <c r="A33" s="81">
        <f t="shared" si="3"/>
        <v>26</v>
      </c>
      <c r="B33" s="24" t="s">
        <v>50</v>
      </c>
      <c r="C33" s="34" t="s">
        <v>35</v>
      </c>
      <c r="D33" s="32">
        <v>55</v>
      </c>
      <c r="E33" s="33"/>
      <c r="F33" s="39">
        <f t="shared" si="2"/>
        <v>0</v>
      </c>
    </row>
    <row r="34" spans="1:6" ht="15.75" customHeight="1" x14ac:dyDescent="0.25">
      <c r="A34" s="99" t="s">
        <v>51</v>
      </c>
      <c r="B34" s="100"/>
      <c r="C34" s="100"/>
      <c r="D34" s="100"/>
      <c r="E34" s="101"/>
      <c r="F34" s="39">
        <f t="shared" si="2"/>
        <v>0</v>
      </c>
    </row>
    <row r="35" spans="1:6" ht="31.5" x14ac:dyDescent="0.25">
      <c r="A35" s="81">
        <f>A33+1</f>
        <v>27</v>
      </c>
      <c r="B35" s="24" t="s">
        <v>52</v>
      </c>
      <c r="C35" s="37" t="s">
        <v>28</v>
      </c>
      <c r="D35" s="32">
        <v>650</v>
      </c>
      <c r="E35" s="41"/>
      <c r="F35" s="41">
        <f t="shared" si="2"/>
        <v>0</v>
      </c>
    </row>
    <row r="36" spans="1:6" x14ac:dyDescent="0.25">
      <c r="A36" s="81">
        <f>A35+1</f>
        <v>28</v>
      </c>
      <c r="B36" s="24" t="s">
        <v>53</v>
      </c>
      <c r="C36" s="37" t="s">
        <v>20</v>
      </c>
      <c r="D36" s="32">
        <v>5.6</v>
      </c>
      <c r="E36" s="41"/>
      <c r="F36" s="41">
        <f t="shared" si="2"/>
        <v>0</v>
      </c>
    </row>
    <row r="37" spans="1:6" x14ac:dyDescent="0.25">
      <c r="A37" s="81">
        <f>A36+1</f>
        <v>29</v>
      </c>
      <c r="B37" s="24" t="s">
        <v>54</v>
      </c>
      <c r="C37" s="37" t="s">
        <v>20</v>
      </c>
      <c r="D37" s="32">
        <v>241.85</v>
      </c>
      <c r="E37" s="41"/>
      <c r="F37" s="41">
        <f t="shared" si="2"/>
        <v>0</v>
      </c>
    </row>
    <row r="38" spans="1:6" x14ac:dyDescent="0.25">
      <c r="A38" s="81">
        <f>A37+1</f>
        <v>30</v>
      </c>
      <c r="B38" s="24" t="s">
        <v>55</v>
      </c>
      <c r="C38" s="37" t="s">
        <v>28</v>
      </c>
      <c r="D38" s="32">
        <v>650</v>
      </c>
      <c r="E38" s="41"/>
      <c r="F38" s="39">
        <f t="shared" si="2"/>
        <v>0</v>
      </c>
    </row>
    <row r="39" spans="1:6" x14ac:dyDescent="0.25">
      <c r="A39" s="102" t="s">
        <v>56</v>
      </c>
      <c r="B39" s="103"/>
      <c r="C39" s="103"/>
      <c r="D39" s="103"/>
      <c r="E39" s="104"/>
      <c r="F39" s="42"/>
    </row>
    <row r="40" spans="1:6" x14ac:dyDescent="0.25">
      <c r="A40" s="99" t="s">
        <v>57</v>
      </c>
      <c r="B40" s="100"/>
      <c r="C40" s="100"/>
      <c r="D40" s="100"/>
      <c r="E40" s="101"/>
      <c r="F40" s="43"/>
    </row>
    <row r="41" spans="1:6" ht="31.5" x14ac:dyDescent="0.25">
      <c r="A41" s="81">
        <f>A38+1</f>
        <v>31</v>
      </c>
      <c r="B41" s="24" t="s">
        <v>58</v>
      </c>
      <c r="C41" s="37" t="s">
        <v>35</v>
      </c>
      <c r="D41" s="44">
        <v>3</v>
      </c>
      <c r="E41" s="43"/>
      <c r="F41" s="43">
        <f>D41*E41</f>
        <v>0</v>
      </c>
    </row>
    <row r="42" spans="1:6" ht="31.5" x14ac:dyDescent="0.25">
      <c r="A42" s="81">
        <f>A41+1</f>
        <v>32</v>
      </c>
      <c r="B42" s="24" t="s">
        <v>59</v>
      </c>
      <c r="C42" s="37" t="s">
        <v>35</v>
      </c>
      <c r="D42" s="44">
        <v>3</v>
      </c>
      <c r="E42" s="43"/>
      <c r="F42" s="43">
        <f>D42*E42</f>
        <v>0</v>
      </c>
    </row>
    <row r="43" spans="1:6" ht="47.25" x14ac:dyDescent="0.25">
      <c r="A43" s="81">
        <f>A42+1</f>
        <v>33</v>
      </c>
      <c r="B43" s="24" t="s">
        <v>60</v>
      </c>
      <c r="C43" s="37" t="s">
        <v>35</v>
      </c>
      <c r="D43" s="44">
        <v>1</v>
      </c>
      <c r="E43" s="43"/>
      <c r="F43" s="43">
        <f>D43*E43</f>
        <v>0</v>
      </c>
    </row>
    <row r="44" spans="1:6" ht="31.5" x14ac:dyDescent="0.25">
      <c r="A44" s="81">
        <f>A43+1</f>
        <v>34</v>
      </c>
      <c r="B44" s="24" t="s">
        <v>61</v>
      </c>
      <c r="C44" s="37" t="s">
        <v>35</v>
      </c>
      <c r="D44" s="44">
        <v>3</v>
      </c>
      <c r="E44" s="43"/>
      <c r="F44" s="43">
        <f>D44*E44</f>
        <v>0</v>
      </c>
    </row>
    <row r="45" spans="1:6" x14ac:dyDescent="0.25">
      <c r="A45" s="99" t="s">
        <v>62</v>
      </c>
      <c r="B45" s="100"/>
      <c r="C45" s="100"/>
      <c r="D45" s="100"/>
      <c r="E45" s="101"/>
      <c r="F45" s="43"/>
    </row>
    <row r="46" spans="1:6" ht="31.5" x14ac:dyDescent="0.25">
      <c r="A46" s="81">
        <f>A44+1</f>
        <v>35</v>
      </c>
      <c r="B46" s="24" t="s">
        <v>63</v>
      </c>
      <c r="C46" s="37" t="s">
        <v>35</v>
      </c>
      <c r="D46" s="44">
        <v>6</v>
      </c>
      <c r="E46" s="43"/>
      <c r="F46" s="43">
        <f>D46*E46</f>
        <v>0</v>
      </c>
    </row>
    <row r="47" spans="1:6" ht="31.5" x14ac:dyDescent="0.25">
      <c r="A47" s="81">
        <f>A46+1</f>
        <v>36</v>
      </c>
      <c r="B47" s="24" t="s">
        <v>64</v>
      </c>
      <c r="C47" s="37" t="s">
        <v>35</v>
      </c>
      <c r="D47" s="44">
        <v>1</v>
      </c>
      <c r="E47" s="43"/>
      <c r="F47" s="43">
        <f>D47*E47</f>
        <v>0</v>
      </c>
    </row>
    <row r="48" spans="1:6" ht="31.5" x14ac:dyDescent="0.25">
      <c r="A48" s="81">
        <f>A47+1</f>
        <v>37</v>
      </c>
      <c r="B48" s="24" t="s">
        <v>65</v>
      </c>
      <c r="C48" s="37" t="s">
        <v>35</v>
      </c>
      <c r="D48" s="44">
        <v>1</v>
      </c>
      <c r="E48" s="43"/>
      <c r="F48" s="43">
        <f>D48*E48</f>
        <v>0</v>
      </c>
    </row>
    <row r="49" spans="1:6" ht="31.5" x14ac:dyDescent="0.25">
      <c r="A49" s="81">
        <f>A48+1</f>
        <v>38</v>
      </c>
      <c r="B49" s="24" t="s">
        <v>66</v>
      </c>
      <c r="C49" s="37" t="s">
        <v>35</v>
      </c>
      <c r="D49" s="44">
        <v>1</v>
      </c>
      <c r="E49" s="43"/>
      <c r="F49" s="43">
        <f>D49*E49</f>
        <v>0</v>
      </c>
    </row>
    <row r="50" spans="1:6" x14ac:dyDescent="0.25">
      <c r="A50" s="99" t="s">
        <v>67</v>
      </c>
      <c r="B50" s="100"/>
      <c r="C50" s="100"/>
      <c r="D50" s="100"/>
      <c r="E50" s="101"/>
      <c r="F50" s="43"/>
    </row>
    <row r="51" spans="1:6" x14ac:dyDescent="0.25">
      <c r="A51" s="99" t="s">
        <v>68</v>
      </c>
      <c r="B51" s="100"/>
      <c r="C51" s="100"/>
      <c r="D51" s="100"/>
      <c r="E51" s="101"/>
      <c r="F51" s="43"/>
    </row>
    <row r="52" spans="1:6" ht="31.5" x14ac:dyDescent="0.25">
      <c r="A52" s="81">
        <f>A49+1</f>
        <v>39</v>
      </c>
      <c r="B52" s="24" t="s">
        <v>69</v>
      </c>
      <c r="C52" s="37" t="s">
        <v>35</v>
      </c>
      <c r="D52" s="44">
        <v>5</v>
      </c>
      <c r="E52" s="43"/>
      <c r="F52" s="43">
        <f>D52*E52</f>
        <v>0</v>
      </c>
    </row>
    <row r="53" spans="1:6" ht="31.5" x14ac:dyDescent="0.25">
      <c r="A53" s="81">
        <f>A52+1</f>
        <v>40</v>
      </c>
      <c r="B53" s="24" t="s">
        <v>70</v>
      </c>
      <c r="C53" s="37" t="s">
        <v>35</v>
      </c>
      <c r="D53" s="44">
        <v>420</v>
      </c>
      <c r="E53" s="43"/>
      <c r="F53" s="43">
        <f>D53*E53</f>
        <v>0</v>
      </c>
    </row>
    <row r="54" spans="1:6" x14ac:dyDescent="0.25">
      <c r="A54" s="99" t="s">
        <v>71</v>
      </c>
      <c r="B54" s="100"/>
      <c r="C54" s="100"/>
      <c r="D54" s="100"/>
      <c r="E54" s="101"/>
      <c r="F54" s="43"/>
    </row>
    <row r="55" spans="1:6" ht="31.5" x14ac:dyDescent="0.25">
      <c r="A55" s="81">
        <f>A53+1</f>
        <v>41</v>
      </c>
      <c r="B55" s="24" t="s">
        <v>72</v>
      </c>
      <c r="C55" s="37" t="s">
        <v>35</v>
      </c>
      <c r="D55" s="44">
        <v>5</v>
      </c>
      <c r="E55" s="43"/>
      <c r="F55" s="43">
        <f t="shared" ref="F55:F60" si="4">D55*E55</f>
        <v>0</v>
      </c>
    </row>
    <row r="56" spans="1:6" ht="31.5" x14ac:dyDescent="0.25">
      <c r="A56" s="81">
        <f>A55+1</f>
        <v>42</v>
      </c>
      <c r="B56" s="24" t="s">
        <v>73</v>
      </c>
      <c r="C56" s="37" t="s">
        <v>35</v>
      </c>
      <c r="D56" s="44">
        <v>3</v>
      </c>
      <c r="E56" s="43"/>
      <c r="F56" s="43">
        <f t="shared" si="4"/>
        <v>0</v>
      </c>
    </row>
    <row r="57" spans="1:6" ht="15.75" customHeight="1" x14ac:dyDescent="0.25">
      <c r="A57" s="81">
        <f>A56+1</f>
        <v>43</v>
      </c>
      <c r="B57" s="24" t="s">
        <v>74</v>
      </c>
      <c r="C57" s="37" t="s">
        <v>35</v>
      </c>
      <c r="D57" s="44">
        <v>5</v>
      </c>
      <c r="E57" s="43"/>
      <c r="F57" s="43">
        <f t="shared" si="4"/>
        <v>0</v>
      </c>
    </row>
    <row r="58" spans="1:6" ht="31.5" x14ac:dyDescent="0.25">
      <c r="A58" s="81">
        <f>A57+1</f>
        <v>44</v>
      </c>
      <c r="B58" s="24" t="s">
        <v>75</v>
      </c>
      <c r="C58" s="37" t="s">
        <v>35</v>
      </c>
      <c r="D58" s="44">
        <v>30</v>
      </c>
      <c r="E58" s="43"/>
      <c r="F58" s="43">
        <f t="shared" si="4"/>
        <v>0</v>
      </c>
    </row>
    <row r="59" spans="1:6" ht="31.5" x14ac:dyDescent="0.25">
      <c r="A59" s="81">
        <f>A58+1</f>
        <v>45</v>
      </c>
      <c r="B59" s="24" t="s">
        <v>76</v>
      </c>
      <c r="C59" s="37" t="s">
        <v>35</v>
      </c>
      <c r="D59" s="44">
        <v>40</v>
      </c>
      <c r="E59" s="43"/>
      <c r="F59" s="43">
        <f t="shared" si="4"/>
        <v>0</v>
      </c>
    </row>
    <row r="60" spans="1:6" ht="31.5" x14ac:dyDescent="0.25">
      <c r="A60" s="81">
        <f>A59+1</f>
        <v>46</v>
      </c>
      <c r="B60" s="24" t="s">
        <v>77</v>
      </c>
      <c r="C60" s="37" t="s">
        <v>35</v>
      </c>
      <c r="D60" s="44">
        <v>5</v>
      </c>
      <c r="E60" s="43"/>
      <c r="F60" s="43">
        <f t="shared" si="4"/>
        <v>0</v>
      </c>
    </row>
    <row r="61" spans="1:6" x14ac:dyDescent="0.25">
      <c r="A61" s="99" t="s">
        <v>78</v>
      </c>
      <c r="B61" s="100"/>
      <c r="C61" s="100"/>
      <c r="D61" s="100"/>
      <c r="E61" s="101"/>
      <c r="F61" s="43"/>
    </row>
    <row r="62" spans="1:6" ht="31.5" x14ac:dyDescent="0.25">
      <c r="A62" s="81">
        <f>A60+1</f>
        <v>47</v>
      </c>
      <c r="B62" s="24" t="s">
        <v>79</v>
      </c>
      <c r="C62" s="37" t="s">
        <v>35</v>
      </c>
      <c r="D62" s="45">
        <v>300</v>
      </c>
      <c r="E62" s="43"/>
      <c r="F62" s="43">
        <f>D62*E62</f>
        <v>0</v>
      </c>
    </row>
    <row r="63" spans="1:6" ht="47.25" x14ac:dyDescent="0.25">
      <c r="A63" s="81">
        <f>A62+1</f>
        <v>48</v>
      </c>
      <c r="B63" s="24" t="s">
        <v>80</v>
      </c>
      <c r="C63" s="37" t="s">
        <v>35</v>
      </c>
      <c r="D63" s="44">
        <v>50</v>
      </c>
      <c r="E63" s="43"/>
      <c r="F63" s="43">
        <f>D63*E63</f>
        <v>0</v>
      </c>
    </row>
    <row r="64" spans="1:6" ht="31.5" x14ac:dyDescent="0.25">
      <c r="A64" s="81">
        <f>A63+1</f>
        <v>49</v>
      </c>
      <c r="B64" s="24" t="s">
        <v>81</v>
      </c>
      <c r="C64" s="37" t="s">
        <v>35</v>
      </c>
      <c r="D64" s="44">
        <v>70</v>
      </c>
      <c r="E64" s="43"/>
      <c r="F64" s="43">
        <f>D64*E64</f>
        <v>0</v>
      </c>
    </row>
    <row r="65" spans="1:6" x14ac:dyDescent="0.25">
      <c r="A65" s="81">
        <f>A64+1</f>
        <v>50</v>
      </c>
      <c r="B65" s="24" t="s">
        <v>82</v>
      </c>
      <c r="C65" s="37" t="s">
        <v>35</v>
      </c>
      <c r="D65" s="44">
        <v>100</v>
      </c>
      <c r="E65" s="43"/>
      <c r="F65" s="43">
        <f>D65*E65</f>
        <v>0</v>
      </c>
    </row>
    <row r="66" spans="1:6" x14ac:dyDescent="0.25">
      <c r="A66" s="99" t="s">
        <v>83</v>
      </c>
      <c r="B66" s="100"/>
      <c r="C66" s="100"/>
      <c r="D66" s="100"/>
      <c r="E66" s="101"/>
      <c r="F66" s="43"/>
    </row>
    <row r="67" spans="1:6" ht="31.5" x14ac:dyDescent="0.25">
      <c r="A67" s="81">
        <f>A65+1</f>
        <v>51</v>
      </c>
      <c r="B67" s="24" t="s">
        <v>84</v>
      </c>
      <c r="C67" s="37" t="s">
        <v>35</v>
      </c>
      <c r="D67" s="44">
        <v>10</v>
      </c>
      <c r="E67" s="43"/>
      <c r="F67" s="43">
        <f>D67*E67</f>
        <v>0</v>
      </c>
    </row>
    <row r="68" spans="1:6" ht="31.5" x14ac:dyDescent="0.25">
      <c r="A68" s="81">
        <f>A67+1</f>
        <v>52</v>
      </c>
      <c r="B68" s="24" t="s">
        <v>85</v>
      </c>
      <c r="C68" s="37" t="s">
        <v>35</v>
      </c>
      <c r="D68" s="44">
        <v>5</v>
      </c>
      <c r="E68" s="43"/>
      <c r="F68" s="43">
        <f>D68*E68</f>
        <v>0</v>
      </c>
    </row>
    <row r="69" spans="1:6" ht="15.75" customHeight="1" x14ac:dyDescent="0.25">
      <c r="A69" s="81">
        <f>A68+1</f>
        <v>53</v>
      </c>
      <c r="B69" s="24" t="s">
        <v>86</v>
      </c>
      <c r="C69" s="37" t="s">
        <v>35</v>
      </c>
      <c r="D69" s="44">
        <v>3</v>
      </c>
      <c r="E69" s="43"/>
      <c r="F69" s="43">
        <f>D69*E69</f>
        <v>0</v>
      </c>
    </row>
    <row r="70" spans="1:6" x14ac:dyDescent="0.25">
      <c r="A70" s="90" t="s">
        <v>87</v>
      </c>
      <c r="B70" s="105"/>
      <c r="C70" s="91"/>
      <c r="D70" s="91"/>
      <c r="E70" s="91"/>
      <c r="F70" s="46"/>
    </row>
    <row r="71" spans="1:6" x14ac:dyDescent="0.25">
      <c r="A71" s="87" t="s">
        <v>88</v>
      </c>
      <c r="B71" s="88"/>
      <c r="C71" s="88"/>
      <c r="D71" s="88"/>
      <c r="E71" s="89"/>
      <c r="F71" s="47"/>
    </row>
    <row r="72" spans="1:6" ht="31.5" x14ac:dyDescent="0.25">
      <c r="A72" s="48">
        <f>A69+1</f>
        <v>54</v>
      </c>
      <c r="B72" s="49" t="s">
        <v>89</v>
      </c>
      <c r="C72" s="50" t="s">
        <v>28</v>
      </c>
      <c r="D72" s="51">
        <v>176.6</v>
      </c>
      <c r="E72" s="52"/>
      <c r="F72" s="52">
        <f t="shared" ref="F72:F109" si="5">D72*E72</f>
        <v>0</v>
      </c>
    </row>
    <row r="73" spans="1:6" ht="15.75" customHeight="1" x14ac:dyDescent="0.25">
      <c r="A73" s="48">
        <f>A72+1</f>
        <v>55</v>
      </c>
      <c r="B73" s="49" t="s">
        <v>90</v>
      </c>
      <c r="C73" s="50" t="s">
        <v>20</v>
      </c>
      <c r="D73" s="51">
        <v>43.9</v>
      </c>
      <c r="E73" s="52"/>
      <c r="F73" s="52">
        <f t="shared" si="5"/>
        <v>0</v>
      </c>
    </row>
    <row r="74" spans="1:6" ht="31.5" x14ac:dyDescent="0.25">
      <c r="A74" s="48">
        <f t="shared" ref="A74:A109" si="6">A73+1</f>
        <v>56</v>
      </c>
      <c r="B74" s="49" t="s">
        <v>91</v>
      </c>
      <c r="C74" s="50" t="s">
        <v>20</v>
      </c>
      <c r="D74" s="51">
        <v>54.9</v>
      </c>
      <c r="E74" s="52"/>
      <c r="F74" s="52">
        <f t="shared" si="5"/>
        <v>0</v>
      </c>
    </row>
    <row r="75" spans="1:6" ht="31.5" x14ac:dyDescent="0.25">
      <c r="A75" s="48">
        <f t="shared" si="6"/>
        <v>57</v>
      </c>
      <c r="B75" s="49" t="s">
        <v>92</v>
      </c>
      <c r="C75" s="50" t="s">
        <v>45</v>
      </c>
      <c r="D75" s="51">
        <v>48</v>
      </c>
      <c r="E75" s="52"/>
      <c r="F75" s="52">
        <f t="shared" si="5"/>
        <v>0</v>
      </c>
    </row>
    <row r="76" spans="1:6" ht="31.5" x14ac:dyDescent="0.25">
      <c r="A76" s="48">
        <f t="shared" si="6"/>
        <v>58</v>
      </c>
      <c r="B76" s="49" t="s">
        <v>93</v>
      </c>
      <c r="C76" s="50" t="s">
        <v>45</v>
      </c>
      <c r="D76" s="51">
        <v>27.7</v>
      </c>
      <c r="E76" s="52"/>
      <c r="F76" s="52">
        <f t="shared" si="5"/>
        <v>0</v>
      </c>
    </row>
    <row r="77" spans="1:6" ht="31.5" x14ac:dyDescent="0.25">
      <c r="A77" s="48">
        <f t="shared" si="6"/>
        <v>59</v>
      </c>
      <c r="B77" s="49" t="s">
        <v>94</v>
      </c>
      <c r="C77" s="50" t="s">
        <v>45</v>
      </c>
      <c r="D77" s="51">
        <v>34</v>
      </c>
      <c r="E77" s="52"/>
      <c r="F77" s="52">
        <f t="shared" si="5"/>
        <v>0</v>
      </c>
    </row>
    <row r="78" spans="1:6" ht="31.5" x14ac:dyDescent="0.25">
      <c r="A78" s="48">
        <f t="shared" si="6"/>
        <v>60</v>
      </c>
      <c r="B78" s="49" t="s">
        <v>95</v>
      </c>
      <c r="C78" s="50" t="s">
        <v>35</v>
      </c>
      <c r="D78" s="51">
        <v>10</v>
      </c>
      <c r="E78" s="52"/>
      <c r="F78" s="52">
        <f t="shared" si="5"/>
        <v>0</v>
      </c>
    </row>
    <row r="79" spans="1:6" x14ac:dyDescent="0.25">
      <c r="A79" s="48">
        <f t="shared" si="6"/>
        <v>61</v>
      </c>
      <c r="B79" s="49" t="s">
        <v>96</v>
      </c>
      <c r="C79" s="50" t="s">
        <v>35</v>
      </c>
      <c r="D79" s="51">
        <v>1</v>
      </c>
      <c r="E79" s="52"/>
      <c r="F79" s="52">
        <f t="shared" si="5"/>
        <v>0</v>
      </c>
    </row>
    <row r="80" spans="1:6" x14ac:dyDescent="0.25">
      <c r="A80" s="48">
        <f t="shared" si="6"/>
        <v>62</v>
      </c>
      <c r="B80" s="49" t="s">
        <v>97</v>
      </c>
      <c r="C80" s="50" t="s">
        <v>35</v>
      </c>
      <c r="D80" s="51">
        <v>3</v>
      </c>
      <c r="E80" s="52"/>
      <c r="F80" s="52">
        <f t="shared" si="5"/>
        <v>0</v>
      </c>
    </row>
    <row r="81" spans="1:6" ht="15.75" customHeight="1" x14ac:dyDescent="0.25">
      <c r="A81" s="48">
        <f t="shared" si="6"/>
        <v>63</v>
      </c>
      <c r="B81" s="49" t="s">
        <v>98</v>
      </c>
      <c r="C81" s="50" t="s">
        <v>35</v>
      </c>
      <c r="D81" s="51">
        <v>8</v>
      </c>
      <c r="E81" s="52"/>
      <c r="F81" s="52">
        <f t="shared" si="5"/>
        <v>0</v>
      </c>
    </row>
    <row r="82" spans="1:6" ht="31.5" x14ac:dyDescent="0.25">
      <c r="A82" s="48">
        <f t="shared" si="6"/>
        <v>64</v>
      </c>
      <c r="B82" s="49" t="s">
        <v>99</v>
      </c>
      <c r="C82" s="50" t="s">
        <v>35</v>
      </c>
      <c r="D82" s="51">
        <v>3</v>
      </c>
      <c r="E82" s="52"/>
      <c r="F82" s="52">
        <f t="shared" si="5"/>
        <v>0</v>
      </c>
    </row>
    <row r="83" spans="1:6" ht="31.5" x14ac:dyDescent="0.25">
      <c r="A83" s="48">
        <f t="shared" si="6"/>
        <v>65</v>
      </c>
      <c r="B83" s="49" t="s">
        <v>100</v>
      </c>
      <c r="C83" s="50" t="s">
        <v>35</v>
      </c>
      <c r="D83" s="51">
        <v>2</v>
      </c>
      <c r="E83" s="52"/>
      <c r="F83" s="52">
        <f t="shared" si="5"/>
        <v>0</v>
      </c>
    </row>
    <row r="84" spans="1:6" x14ac:dyDescent="0.25">
      <c r="A84" s="48">
        <f t="shared" si="6"/>
        <v>66</v>
      </c>
      <c r="B84" s="49" t="s">
        <v>101</v>
      </c>
      <c r="C84" s="50" t="s">
        <v>35</v>
      </c>
      <c r="D84" s="51">
        <v>3</v>
      </c>
      <c r="E84" s="52"/>
      <c r="F84" s="52">
        <f t="shared" si="5"/>
        <v>0</v>
      </c>
    </row>
    <row r="85" spans="1:6" ht="31.5" x14ac:dyDescent="0.25">
      <c r="A85" s="48">
        <f t="shared" si="6"/>
        <v>67</v>
      </c>
      <c r="B85" s="49" t="s">
        <v>102</v>
      </c>
      <c r="C85" s="50" t="s">
        <v>35</v>
      </c>
      <c r="D85" s="51">
        <v>1</v>
      </c>
      <c r="E85" s="52"/>
      <c r="F85" s="52">
        <f t="shared" si="5"/>
        <v>0</v>
      </c>
    </row>
    <row r="86" spans="1:6" ht="31.5" x14ac:dyDescent="0.25">
      <c r="A86" s="48">
        <f t="shared" si="6"/>
        <v>68</v>
      </c>
      <c r="B86" s="49" t="s">
        <v>103</v>
      </c>
      <c r="C86" s="50" t="s">
        <v>35</v>
      </c>
      <c r="D86" s="51">
        <v>1</v>
      </c>
      <c r="E86" s="52"/>
      <c r="F86" s="52">
        <f t="shared" si="5"/>
        <v>0</v>
      </c>
    </row>
    <row r="87" spans="1:6" x14ac:dyDescent="0.25">
      <c r="A87" s="48">
        <f t="shared" si="6"/>
        <v>69</v>
      </c>
      <c r="B87" s="53" t="s">
        <v>104</v>
      </c>
      <c r="C87" s="50" t="s">
        <v>35</v>
      </c>
      <c r="D87" s="51">
        <v>1</v>
      </c>
      <c r="E87" s="52"/>
      <c r="F87" s="52">
        <f t="shared" si="5"/>
        <v>0</v>
      </c>
    </row>
    <row r="88" spans="1:6" x14ac:dyDescent="0.25">
      <c r="A88" s="48">
        <f t="shared" si="6"/>
        <v>70</v>
      </c>
      <c r="B88" s="53" t="s">
        <v>105</v>
      </c>
      <c r="C88" s="50" t="s">
        <v>35</v>
      </c>
      <c r="D88" s="51">
        <v>1</v>
      </c>
      <c r="E88" s="52"/>
      <c r="F88" s="52">
        <f t="shared" si="5"/>
        <v>0</v>
      </c>
    </row>
    <row r="89" spans="1:6" x14ac:dyDescent="0.25">
      <c r="A89" s="48">
        <f t="shared" si="6"/>
        <v>71</v>
      </c>
      <c r="B89" s="49" t="s">
        <v>106</v>
      </c>
      <c r="C89" s="50" t="s">
        <v>35</v>
      </c>
      <c r="D89" s="51">
        <v>1</v>
      </c>
      <c r="E89" s="52"/>
      <c r="F89" s="52">
        <f t="shared" si="5"/>
        <v>0</v>
      </c>
    </row>
    <row r="90" spans="1:6" x14ac:dyDescent="0.25">
      <c r="A90" s="48">
        <f t="shared" si="6"/>
        <v>72</v>
      </c>
      <c r="B90" s="49" t="s">
        <v>107</v>
      </c>
      <c r="C90" s="50" t="s">
        <v>35</v>
      </c>
      <c r="D90" s="51">
        <v>1</v>
      </c>
      <c r="E90" s="52"/>
      <c r="F90" s="52">
        <f t="shared" si="5"/>
        <v>0</v>
      </c>
    </row>
    <row r="91" spans="1:6" x14ac:dyDescent="0.25">
      <c r="A91" s="48">
        <f t="shared" si="6"/>
        <v>73</v>
      </c>
      <c r="B91" s="49" t="s">
        <v>108</v>
      </c>
      <c r="C91" s="50" t="s">
        <v>35</v>
      </c>
      <c r="D91" s="51">
        <v>2</v>
      </c>
      <c r="E91" s="52"/>
      <c r="F91" s="52">
        <f t="shared" si="5"/>
        <v>0</v>
      </c>
    </row>
    <row r="92" spans="1:6" x14ac:dyDescent="0.25">
      <c r="A92" s="48">
        <f t="shared" si="6"/>
        <v>74</v>
      </c>
      <c r="B92" s="49" t="s">
        <v>109</v>
      </c>
      <c r="C92" s="50" t="s">
        <v>35</v>
      </c>
      <c r="D92" s="51">
        <v>6</v>
      </c>
      <c r="E92" s="52"/>
      <c r="F92" s="52">
        <f t="shared" si="5"/>
        <v>0</v>
      </c>
    </row>
    <row r="93" spans="1:6" ht="15.75" customHeight="1" x14ac:dyDescent="0.25">
      <c r="A93" s="48">
        <f t="shared" si="6"/>
        <v>75</v>
      </c>
      <c r="B93" s="49" t="s">
        <v>110</v>
      </c>
      <c r="C93" s="50" t="s">
        <v>35</v>
      </c>
      <c r="D93" s="51">
        <v>6</v>
      </c>
      <c r="E93" s="52"/>
      <c r="F93" s="52">
        <f t="shared" si="5"/>
        <v>0</v>
      </c>
    </row>
    <row r="94" spans="1:6" x14ac:dyDescent="0.25">
      <c r="A94" s="48">
        <f t="shared" si="6"/>
        <v>76</v>
      </c>
      <c r="B94" s="49" t="s">
        <v>111</v>
      </c>
      <c r="C94" s="50" t="s">
        <v>35</v>
      </c>
      <c r="D94" s="51">
        <v>1</v>
      </c>
      <c r="E94" s="52"/>
      <c r="F94" s="52">
        <f t="shared" si="5"/>
        <v>0</v>
      </c>
    </row>
    <row r="95" spans="1:6" ht="31.5" x14ac:dyDescent="0.25">
      <c r="A95" s="48">
        <f t="shared" si="6"/>
        <v>77</v>
      </c>
      <c r="B95" s="49" t="s">
        <v>112</v>
      </c>
      <c r="C95" s="50" t="s">
        <v>35</v>
      </c>
      <c r="D95" s="51">
        <v>1</v>
      </c>
      <c r="E95" s="52"/>
      <c r="F95" s="52">
        <f t="shared" si="5"/>
        <v>0</v>
      </c>
    </row>
    <row r="96" spans="1:6" x14ac:dyDescent="0.25">
      <c r="A96" s="48">
        <f t="shared" si="6"/>
        <v>78</v>
      </c>
      <c r="B96" s="49" t="s">
        <v>113</v>
      </c>
      <c r="C96" s="50" t="s">
        <v>35</v>
      </c>
      <c r="D96" s="51">
        <v>2</v>
      </c>
      <c r="E96" s="52"/>
      <c r="F96" s="52">
        <f t="shared" si="5"/>
        <v>0</v>
      </c>
    </row>
    <row r="97" spans="1:6" ht="31.5" x14ac:dyDescent="0.25">
      <c r="A97" s="48">
        <f t="shared" si="6"/>
        <v>79</v>
      </c>
      <c r="B97" s="49" t="s">
        <v>114</v>
      </c>
      <c r="C97" s="50" t="s">
        <v>45</v>
      </c>
      <c r="D97" s="51">
        <v>110</v>
      </c>
      <c r="E97" s="52"/>
      <c r="F97" s="52">
        <f t="shared" si="5"/>
        <v>0</v>
      </c>
    </row>
    <row r="98" spans="1:6" x14ac:dyDescent="0.25">
      <c r="A98" s="48">
        <f t="shared" si="6"/>
        <v>80</v>
      </c>
      <c r="B98" s="49" t="s">
        <v>115</v>
      </c>
      <c r="C98" s="50" t="s">
        <v>45</v>
      </c>
      <c r="D98" s="51">
        <v>110</v>
      </c>
      <c r="E98" s="52"/>
      <c r="F98" s="52">
        <f t="shared" si="5"/>
        <v>0</v>
      </c>
    </row>
    <row r="99" spans="1:6" ht="31.5" x14ac:dyDescent="0.25">
      <c r="A99" s="48">
        <f t="shared" si="6"/>
        <v>81</v>
      </c>
      <c r="B99" s="49" t="s">
        <v>116</v>
      </c>
      <c r="C99" s="50" t="s">
        <v>20</v>
      </c>
      <c r="D99" s="51">
        <v>79</v>
      </c>
      <c r="E99" s="52"/>
      <c r="F99" s="52">
        <f t="shared" si="5"/>
        <v>0</v>
      </c>
    </row>
    <row r="100" spans="1:6" ht="31.5" x14ac:dyDescent="0.25">
      <c r="A100" s="48">
        <f t="shared" si="6"/>
        <v>82</v>
      </c>
      <c r="B100" s="49" t="s">
        <v>117</v>
      </c>
      <c r="C100" s="50" t="s">
        <v>20</v>
      </c>
      <c r="D100" s="51">
        <v>19.8</v>
      </c>
      <c r="E100" s="52"/>
      <c r="F100" s="52">
        <f t="shared" si="5"/>
        <v>0</v>
      </c>
    </row>
    <row r="101" spans="1:6" x14ac:dyDescent="0.25">
      <c r="A101" s="48">
        <f t="shared" si="6"/>
        <v>83</v>
      </c>
      <c r="B101" s="49" t="s">
        <v>118</v>
      </c>
      <c r="C101" s="50" t="s">
        <v>20</v>
      </c>
      <c r="D101" s="51">
        <v>11</v>
      </c>
      <c r="E101" s="52"/>
      <c r="F101" s="52">
        <f t="shared" si="5"/>
        <v>0</v>
      </c>
    </row>
    <row r="102" spans="1:6" ht="31.5" x14ac:dyDescent="0.25">
      <c r="A102" s="48">
        <f t="shared" si="6"/>
        <v>84</v>
      </c>
      <c r="B102" s="49" t="s">
        <v>119</v>
      </c>
      <c r="C102" s="50" t="s">
        <v>20</v>
      </c>
      <c r="D102" s="51">
        <v>32.9</v>
      </c>
      <c r="E102" s="52"/>
      <c r="F102" s="52">
        <f t="shared" si="5"/>
        <v>0</v>
      </c>
    </row>
    <row r="103" spans="1:6" x14ac:dyDescent="0.25">
      <c r="A103" s="48">
        <f t="shared" si="6"/>
        <v>85</v>
      </c>
      <c r="B103" s="49" t="s">
        <v>120</v>
      </c>
      <c r="C103" s="50" t="s">
        <v>20</v>
      </c>
      <c r="D103" s="51">
        <v>54.9</v>
      </c>
      <c r="E103" s="52"/>
      <c r="F103" s="52">
        <f t="shared" si="5"/>
        <v>0</v>
      </c>
    </row>
    <row r="104" spans="1:6" ht="31.5" x14ac:dyDescent="0.25">
      <c r="A104" s="48">
        <f t="shared" si="6"/>
        <v>86</v>
      </c>
      <c r="B104" s="49" t="s">
        <v>121</v>
      </c>
      <c r="C104" s="50" t="s">
        <v>20</v>
      </c>
      <c r="D104" s="51">
        <v>54.9</v>
      </c>
      <c r="E104" s="52"/>
      <c r="F104" s="52">
        <f t="shared" si="5"/>
        <v>0</v>
      </c>
    </row>
    <row r="105" spans="1:6" ht="31.5" x14ac:dyDescent="0.25">
      <c r="A105" s="48">
        <f t="shared" si="6"/>
        <v>87</v>
      </c>
      <c r="B105" s="49" t="s">
        <v>122</v>
      </c>
      <c r="C105" s="50" t="s">
        <v>20</v>
      </c>
      <c r="D105" s="51">
        <v>19.8</v>
      </c>
      <c r="E105" s="52"/>
      <c r="F105" s="52">
        <f t="shared" si="5"/>
        <v>0</v>
      </c>
    </row>
    <row r="106" spans="1:6" ht="31.5" x14ac:dyDescent="0.25">
      <c r="A106" s="48">
        <f t="shared" si="6"/>
        <v>88</v>
      </c>
      <c r="B106" s="49" t="s">
        <v>123</v>
      </c>
      <c r="C106" s="50" t="s">
        <v>20</v>
      </c>
      <c r="D106" s="51">
        <v>54.9</v>
      </c>
      <c r="E106" s="52"/>
      <c r="F106" s="52">
        <f t="shared" si="5"/>
        <v>0</v>
      </c>
    </row>
    <row r="107" spans="1:6" x14ac:dyDescent="0.25">
      <c r="A107" s="48">
        <f t="shared" si="6"/>
        <v>89</v>
      </c>
      <c r="B107" s="54" t="s">
        <v>124</v>
      </c>
      <c r="C107" s="50" t="s">
        <v>20</v>
      </c>
      <c r="D107" s="55">
        <v>19.8</v>
      </c>
      <c r="E107" s="52"/>
      <c r="F107" s="52">
        <f t="shared" si="5"/>
        <v>0</v>
      </c>
    </row>
    <row r="108" spans="1:6" x14ac:dyDescent="0.25">
      <c r="A108" s="48">
        <f t="shared" si="6"/>
        <v>90</v>
      </c>
      <c r="B108" s="13" t="s">
        <v>125</v>
      </c>
      <c r="C108" s="50" t="s">
        <v>20</v>
      </c>
      <c r="D108" s="51">
        <v>98.8</v>
      </c>
      <c r="E108" s="52"/>
      <c r="F108" s="52">
        <f t="shared" si="5"/>
        <v>0</v>
      </c>
    </row>
    <row r="109" spans="1:6" x14ac:dyDescent="0.25">
      <c r="A109" s="48">
        <f t="shared" si="6"/>
        <v>91</v>
      </c>
      <c r="B109" s="49" t="s">
        <v>126</v>
      </c>
      <c r="C109" s="50" t="s">
        <v>45</v>
      </c>
      <c r="D109" s="51">
        <v>110</v>
      </c>
      <c r="E109" s="52"/>
      <c r="F109" s="52">
        <f t="shared" si="5"/>
        <v>0</v>
      </c>
    </row>
    <row r="110" spans="1:6" x14ac:dyDescent="0.25">
      <c r="A110" s="87" t="s">
        <v>127</v>
      </c>
      <c r="B110" s="88"/>
      <c r="C110" s="88"/>
      <c r="D110" s="88"/>
      <c r="E110" s="89"/>
      <c r="F110" s="52"/>
    </row>
    <row r="111" spans="1:6" ht="31.5" x14ac:dyDescent="0.25">
      <c r="A111" s="48">
        <v>92</v>
      </c>
      <c r="B111" s="49" t="s">
        <v>128</v>
      </c>
      <c r="C111" s="50" t="s">
        <v>45</v>
      </c>
      <c r="D111" s="51">
        <v>17.3</v>
      </c>
      <c r="E111" s="52"/>
      <c r="F111" s="52">
        <f t="shared" ref="F111:F126" si="7">D111*E111</f>
        <v>0</v>
      </c>
    </row>
    <row r="112" spans="1:6" ht="31.5" x14ac:dyDescent="0.25">
      <c r="A112" s="48">
        <f>A111+1</f>
        <v>93</v>
      </c>
      <c r="B112" s="49" t="s">
        <v>129</v>
      </c>
      <c r="C112" s="50" t="s">
        <v>45</v>
      </c>
      <c r="D112" s="51">
        <v>2.65</v>
      </c>
      <c r="E112" s="52"/>
      <c r="F112" s="52">
        <f t="shared" si="7"/>
        <v>0</v>
      </c>
    </row>
    <row r="113" spans="1:6" ht="31.5" x14ac:dyDescent="0.25">
      <c r="A113" s="48">
        <f t="shared" ref="A113:A126" si="8">A112+1</f>
        <v>94</v>
      </c>
      <c r="B113" s="49" t="s">
        <v>130</v>
      </c>
      <c r="C113" s="50" t="s">
        <v>45</v>
      </c>
      <c r="D113" s="51">
        <v>7.7</v>
      </c>
      <c r="E113" s="52"/>
      <c r="F113" s="52">
        <f t="shared" si="7"/>
        <v>0</v>
      </c>
    </row>
    <row r="114" spans="1:6" x14ac:dyDescent="0.25">
      <c r="A114" s="48">
        <f t="shared" si="8"/>
        <v>95</v>
      </c>
      <c r="B114" s="49" t="s">
        <v>131</v>
      </c>
      <c r="C114" s="50" t="s">
        <v>35</v>
      </c>
      <c r="D114" s="51">
        <v>3</v>
      </c>
      <c r="E114" s="52"/>
      <c r="F114" s="52">
        <f t="shared" si="7"/>
        <v>0</v>
      </c>
    </row>
    <row r="115" spans="1:6" x14ac:dyDescent="0.25">
      <c r="A115" s="48">
        <f t="shared" si="8"/>
        <v>96</v>
      </c>
      <c r="B115" s="49" t="s">
        <v>132</v>
      </c>
      <c r="C115" s="50" t="s">
        <v>45</v>
      </c>
      <c r="D115" s="51">
        <v>27.3</v>
      </c>
      <c r="E115" s="52"/>
      <c r="F115" s="52">
        <f t="shared" si="7"/>
        <v>0</v>
      </c>
    </row>
    <row r="116" spans="1:6" ht="31.5" x14ac:dyDescent="0.25">
      <c r="A116" s="48">
        <f t="shared" si="8"/>
        <v>97</v>
      </c>
      <c r="B116" s="49" t="s">
        <v>133</v>
      </c>
      <c r="C116" s="50" t="s">
        <v>20</v>
      </c>
      <c r="D116" s="51">
        <v>19</v>
      </c>
      <c r="E116" s="52"/>
      <c r="F116" s="52">
        <f t="shared" si="7"/>
        <v>0</v>
      </c>
    </row>
    <row r="117" spans="1:6" ht="31.5" x14ac:dyDescent="0.25">
      <c r="A117" s="48">
        <f t="shared" si="8"/>
        <v>98</v>
      </c>
      <c r="B117" s="49" t="s">
        <v>134</v>
      </c>
      <c r="C117" s="50" t="s">
        <v>20</v>
      </c>
      <c r="D117" s="51">
        <v>7.5</v>
      </c>
      <c r="E117" s="52"/>
      <c r="F117" s="52">
        <f t="shared" si="7"/>
        <v>0</v>
      </c>
    </row>
    <row r="118" spans="1:6" ht="31.5" x14ac:dyDescent="0.25">
      <c r="A118" s="48">
        <f t="shared" si="8"/>
        <v>99</v>
      </c>
      <c r="B118" s="49" t="s">
        <v>135</v>
      </c>
      <c r="C118" s="50" t="s">
        <v>20</v>
      </c>
      <c r="D118" s="51">
        <v>7.5</v>
      </c>
      <c r="E118" s="52"/>
      <c r="F118" s="52">
        <f t="shared" si="7"/>
        <v>0</v>
      </c>
    </row>
    <row r="119" spans="1:6" x14ac:dyDescent="0.25">
      <c r="A119" s="48">
        <f t="shared" si="8"/>
        <v>100</v>
      </c>
      <c r="B119" s="49" t="s">
        <v>136</v>
      </c>
      <c r="C119" s="50" t="s">
        <v>20</v>
      </c>
      <c r="D119" s="51">
        <v>7.5</v>
      </c>
      <c r="E119" s="52"/>
      <c r="F119" s="52">
        <f t="shared" si="7"/>
        <v>0</v>
      </c>
    </row>
    <row r="120" spans="1:6" x14ac:dyDescent="0.25">
      <c r="A120" s="48">
        <f t="shared" si="8"/>
        <v>101</v>
      </c>
      <c r="B120" s="49" t="s">
        <v>137</v>
      </c>
      <c r="C120" s="50" t="s">
        <v>20</v>
      </c>
      <c r="D120" s="51">
        <v>2.8</v>
      </c>
      <c r="E120" s="52"/>
      <c r="F120" s="52">
        <f t="shared" si="7"/>
        <v>0</v>
      </c>
    </row>
    <row r="121" spans="1:6" ht="31.5" x14ac:dyDescent="0.25">
      <c r="A121" s="48">
        <f t="shared" si="8"/>
        <v>102</v>
      </c>
      <c r="B121" s="49" t="s">
        <v>138</v>
      </c>
      <c r="C121" s="50" t="s">
        <v>20</v>
      </c>
      <c r="D121" s="51">
        <v>8.3000000000000007</v>
      </c>
      <c r="E121" s="52"/>
      <c r="F121" s="52">
        <f t="shared" si="7"/>
        <v>0</v>
      </c>
    </row>
    <row r="122" spans="1:6" x14ac:dyDescent="0.25">
      <c r="A122" s="48">
        <f t="shared" si="8"/>
        <v>103</v>
      </c>
      <c r="B122" s="49" t="s">
        <v>139</v>
      </c>
      <c r="C122" s="50" t="s">
        <v>20</v>
      </c>
      <c r="D122" s="51">
        <v>49.7</v>
      </c>
      <c r="E122" s="52"/>
      <c r="F122" s="52">
        <f t="shared" si="7"/>
        <v>0</v>
      </c>
    </row>
    <row r="123" spans="1:6" ht="31.5" x14ac:dyDescent="0.25">
      <c r="A123" s="48">
        <f t="shared" si="8"/>
        <v>104</v>
      </c>
      <c r="B123" s="49" t="s">
        <v>140</v>
      </c>
      <c r="C123" s="50" t="s">
        <v>20</v>
      </c>
      <c r="D123" s="51">
        <v>49.7</v>
      </c>
      <c r="E123" s="52"/>
      <c r="F123" s="52">
        <f t="shared" si="7"/>
        <v>0</v>
      </c>
    </row>
    <row r="124" spans="1:6" ht="31.5" x14ac:dyDescent="0.25">
      <c r="A124" s="48">
        <f t="shared" si="8"/>
        <v>105</v>
      </c>
      <c r="B124" s="49" t="s">
        <v>141</v>
      </c>
      <c r="C124" s="50" t="s">
        <v>20</v>
      </c>
      <c r="D124" s="51">
        <v>7.5</v>
      </c>
      <c r="E124" s="52"/>
      <c r="F124" s="52">
        <f t="shared" si="7"/>
        <v>0</v>
      </c>
    </row>
    <row r="125" spans="1:6" x14ac:dyDescent="0.25">
      <c r="A125" s="48">
        <f t="shared" si="8"/>
        <v>106</v>
      </c>
      <c r="B125" s="49" t="s">
        <v>125</v>
      </c>
      <c r="C125" s="50" t="s">
        <v>20</v>
      </c>
      <c r="D125" s="51">
        <v>36.5</v>
      </c>
      <c r="E125" s="52"/>
      <c r="F125" s="52">
        <f t="shared" si="7"/>
        <v>0</v>
      </c>
    </row>
    <row r="126" spans="1:6" ht="31.5" x14ac:dyDescent="0.25">
      <c r="A126" s="48">
        <f t="shared" si="8"/>
        <v>107</v>
      </c>
      <c r="B126" s="49" t="s">
        <v>142</v>
      </c>
      <c r="C126" s="50" t="s">
        <v>28</v>
      </c>
      <c r="D126" s="51">
        <v>60.8</v>
      </c>
      <c r="E126" s="52"/>
      <c r="F126" s="52">
        <f t="shared" si="7"/>
        <v>0</v>
      </c>
    </row>
    <row r="127" spans="1:6" x14ac:dyDescent="0.25">
      <c r="A127" s="90" t="s">
        <v>143</v>
      </c>
      <c r="B127" s="91"/>
      <c r="C127" s="91"/>
      <c r="D127" s="91"/>
      <c r="E127" s="91"/>
      <c r="F127" s="56"/>
    </row>
    <row r="128" spans="1:6" ht="31.5" x14ac:dyDescent="0.25">
      <c r="A128" s="82">
        <v>108</v>
      </c>
      <c r="B128" s="57" t="s">
        <v>144</v>
      </c>
      <c r="C128" s="58" t="s">
        <v>35</v>
      </c>
      <c r="D128" s="59">
        <v>11</v>
      </c>
      <c r="E128" s="60"/>
      <c r="F128" s="61">
        <f t="shared" ref="F128:F147" si="9">D128*E128</f>
        <v>0</v>
      </c>
    </row>
    <row r="129" spans="1:6" x14ac:dyDescent="0.25">
      <c r="A129" s="82">
        <f>A128+1</f>
        <v>109</v>
      </c>
      <c r="B129" s="57" t="s">
        <v>145</v>
      </c>
      <c r="C129" s="58" t="s">
        <v>35</v>
      </c>
      <c r="D129" s="59">
        <v>11</v>
      </c>
      <c r="E129" s="60"/>
      <c r="F129" s="61">
        <f t="shared" si="9"/>
        <v>0</v>
      </c>
    </row>
    <row r="130" spans="1:6" x14ac:dyDescent="0.25">
      <c r="A130" s="82">
        <f t="shared" ref="A130:A147" si="10">A129+1</f>
        <v>110</v>
      </c>
      <c r="B130" s="57" t="s">
        <v>146</v>
      </c>
      <c r="C130" s="58" t="s">
        <v>35</v>
      </c>
      <c r="D130" s="59">
        <v>11</v>
      </c>
      <c r="E130" s="60"/>
      <c r="F130" s="61">
        <f t="shared" si="9"/>
        <v>0</v>
      </c>
    </row>
    <row r="131" spans="1:6" ht="18.75" x14ac:dyDescent="0.25">
      <c r="A131" s="82">
        <f t="shared" si="10"/>
        <v>111</v>
      </c>
      <c r="B131" s="62" t="s">
        <v>147</v>
      </c>
      <c r="C131" s="63" t="s">
        <v>45</v>
      </c>
      <c r="D131" s="64">
        <v>140</v>
      </c>
      <c r="E131" s="60"/>
      <c r="F131" s="61">
        <f t="shared" si="9"/>
        <v>0</v>
      </c>
    </row>
    <row r="132" spans="1:6" ht="18.75" x14ac:dyDescent="0.25">
      <c r="A132" s="82">
        <f t="shared" si="10"/>
        <v>112</v>
      </c>
      <c r="B132" s="62" t="s">
        <v>148</v>
      </c>
      <c r="C132" s="63" t="s">
        <v>45</v>
      </c>
      <c r="D132" s="64">
        <v>55</v>
      </c>
      <c r="E132" s="60"/>
      <c r="F132" s="61">
        <f t="shared" si="9"/>
        <v>0</v>
      </c>
    </row>
    <row r="133" spans="1:6" x14ac:dyDescent="0.25">
      <c r="A133" s="82">
        <f t="shared" si="10"/>
        <v>113</v>
      </c>
      <c r="B133" s="62" t="s">
        <v>149</v>
      </c>
      <c r="C133" s="63" t="s">
        <v>45</v>
      </c>
      <c r="D133" s="64">
        <v>140</v>
      </c>
      <c r="E133" s="60"/>
      <c r="F133" s="61">
        <f t="shared" si="9"/>
        <v>0</v>
      </c>
    </row>
    <row r="134" spans="1:6" ht="31.5" x14ac:dyDescent="0.25">
      <c r="A134" s="82">
        <f t="shared" si="10"/>
        <v>114</v>
      </c>
      <c r="B134" s="62" t="s">
        <v>150</v>
      </c>
      <c r="C134" s="63" t="s">
        <v>151</v>
      </c>
      <c r="D134" s="65">
        <v>0.13</v>
      </c>
      <c r="E134" s="60"/>
      <c r="F134" s="61">
        <f t="shared" si="9"/>
        <v>0</v>
      </c>
    </row>
    <row r="135" spans="1:6" ht="31.5" x14ac:dyDescent="0.25">
      <c r="A135" s="82">
        <f t="shared" si="10"/>
        <v>115</v>
      </c>
      <c r="B135" s="62" t="s">
        <v>152</v>
      </c>
      <c r="C135" s="66" t="s">
        <v>45</v>
      </c>
      <c r="D135" s="64">
        <v>130</v>
      </c>
      <c r="E135" s="60"/>
      <c r="F135" s="61">
        <f t="shared" si="9"/>
        <v>0</v>
      </c>
    </row>
    <row r="136" spans="1:6" x14ac:dyDescent="0.25">
      <c r="A136" s="82">
        <f t="shared" si="10"/>
        <v>116</v>
      </c>
      <c r="B136" s="57" t="s">
        <v>153</v>
      </c>
      <c r="C136" s="63" t="s">
        <v>45</v>
      </c>
      <c r="D136" s="64">
        <v>130</v>
      </c>
      <c r="E136" s="60"/>
      <c r="F136" s="61">
        <f t="shared" si="9"/>
        <v>0</v>
      </c>
    </row>
    <row r="137" spans="1:6" ht="31.5" x14ac:dyDescent="0.25">
      <c r="A137" s="82">
        <f t="shared" si="10"/>
        <v>117</v>
      </c>
      <c r="B137" s="67" t="s">
        <v>154</v>
      </c>
      <c r="C137" s="63" t="s">
        <v>45</v>
      </c>
      <c r="D137" s="64">
        <v>140</v>
      </c>
      <c r="E137" s="60"/>
      <c r="F137" s="61">
        <f t="shared" si="9"/>
        <v>0</v>
      </c>
    </row>
    <row r="138" spans="1:6" ht="31.5" x14ac:dyDescent="0.25">
      <c r="A138" s="82">
        <f t="shared" si="10"/>
        <v>118</v>
      </c>
      <c r="B138" s="57" t="s">
        <v>155</v>
      </c>
      <c r="C138" s="58" t="s">
        <v>35</v>
      </c>
      <c r="D138" s="64">
        <v>11</v>
      </c>
      <c r="E138" s="60"/>
      <c r="F138" s="61">
        <f t="shared" si="9"/>
        <v>0</v>
      </c>
    </row>
    <row r="139" spans="1:6" ht="31.5" x14ac:dyDescent="0.25">
      <c r="A139" s="82">
        <f t="shared" si="10"/>
        <v>119</v>
      </c>
      <c r="B139" s="57" t="s">
        <v>156</v>
      </c>
      <c r="C139" s="58" t="s">
        <v>35</v>
      </c>
      <c r="D139" s="64">
        <v>11</v>
      </c>
      <c r="E139" s="60"/>
      <c r="F139" s="61">
        <f t="shared" si="9"/>
        <v>0</v>
      </c>
    </row>
    <row r="140" spans="1:6" ht="31.5" x14ac:dyDescent="0.25">
      <c r="A140" s="82">
        <f t="shared" si="10"/>
        <v>120</v>
      </c>
      <c r="B140" s="57" t="s">
        <v>157</v>
      </c>
      <c r="C140" s="58" t="s">
        <v>35</v>
      </c>
      <c r="D140" s="64">
        <v>11</v>
      </c>
      <c r="E140" s="60"/>
      <c r="F140" s="61">
        <f t="shared" si="9"/>
        <v>0</v>
      </c>
    </row>
    <row r="141" spans="1:6" ht="31.5" x14ac:dyDescent="0.25">
      <c r="A141" s="82">
        <f t="shared" si="10"/>
        <v>121</v>
      </c>
      <c r="B141" s="57" t="s">
        <v>158</v>
      </c>
      <c r="C141" s="63" t="s">
        <v>45</v>
      </c>
      <c r="D141" s="64">
        <v>11</v>
      </c>
      <c r="E141" s="60"/>
      <c r="F141" s="61">
        <f t="shared" si="9"/>
        <v>0</v>
      </c>
    </row>
    <row r="142" spans="1:6" ht="31.5" x14ac:dyDescent="0.25">
      <c r="A142" s="82">
        <f t="shared" si="10"/>
        <v>122</v>
      </c>
      <c r="B142" s="57" t="s">
        <v>159</v>
      </c>
      <c r="C142" s="63" t="s">
        <v>45</v>
      </c>
      <c r="D142" s="64">
        <v>55</v>
      </c>
      <c r="E142" s="60"/>
      <c r="F142" s="61">
        <f t="shared" si="9"/>
        <v>0</v>
      </c>
    </row>
    <row r="143" spans="1:6" ht="31.5" x14ac:dyDescent="0.25">
      <c r="A143" s="82">
        <f t="shared" si="10"/>
        <v>123</v>
      </c>
      <c r="B143" s="67" t="s">
        <v>160</v>
      </c>
      <c r="C143" s="58" t="s">
        <v>35</v>
      </c>
      <c r="D143" s="64">
        <v>1</v>
      </c>
      <c r="E143" s="60"/>
      <c r="F143" s="61">
        <f t="shared" si="9"/>
        <v>0</v>
      </c>
    </row>
    <row r="144" spans="1:6" ht="31.5" x14ac:dyDescent="0.25">
      <c r="A144" s="82">
        <f t="shared" si="10"/>
        <v>124</v>
      </c>
      <c r="B144" s="57" t="s">
        <v>161</v>
      </c>
      <c r="C144" s="58" t="s">
        <v>35</v>
      </c>
      <c r="D144" s="64">
        <v>14</v>
      </c>
      <c r="E144" s="60"/>
      <c r="F144" s="61">
        <f t="shared" si="9"/>
        <v>0</v>
      </c>
    </row>
    <row r="145" spans="1:7" ht="31.5" x14ac:dyDescent="0.25">
      <c r="A145" s="82">
        <f t="shared" si="10"/>
        <v>125</v>
      </c>
      <c r="B145" s="57" t="s">
        <v>162</v>
      </c>
      <c r="C145" s="58" t="s">
        <v>35</v>
      </c>
      <c r="D145" s="64">
        <v>22</v>
      </c>
      <c r="E145" s="60"/>
      <c r="F145" s="61">
        <f t="shared" si="9"/>
        <v>0</v>
      </c>
    </row>
    <row r="146" spans="1:7" ht="31.5" x14ac:dyDescent="0.25">
      <c r="A146" s="82">
        <f t="shared" si="10"/>
        <v>126</v>
      </c>
      <c r="B146" s="62" t="s">
        <v>163</v>
      </c>
      <c r="C146" s="58" t="s">
        <v>35</v>
      </c>
      <c r="D146" s="64">
        <v>11</v>
      </c>
      <c r="E146" s="60"/>
      <c r="F146" s="61">
        <f t="shared" si="9"/>
        <v>0</v>
      </c>
    </row>
    <row r="147" spans="1:7" ht="31.5" x14ac:dyDescent="0.25">
      <c r="A147" s="82">
        <f t="shared" si="10"/>
        <v>127</v>
      </c>
      <c r="B147" s="62" t="s">
        <v>164</v>
      </c>
      <c r="C147" s="58" t="s">
        <v>35</v>
      </c>
      <c r="D147" s="64">
        <v>11</v>
      </c>
      <c r="E147" s="60"/>
      <c r="F147" s="61">
        <f t="shared" si="9"/>
        <v>0</v>
      </c>
    </row>
    <row r="148" spans="1:7" x14ac:dyDescent="0.25">
      <c r="A148" s="92" t="s">
        <v>165</v>
      </c>
      <c r="B148" s="93"/>
      <c r="C148" s="93"/>
      <c r="D148" s="93"/>
      <c r="E148" s="93"/>
      <c r="F148" s="68"/>
    </row>
    <row r="149" spans="1:7" ht="47.25" x14ac:dyDescent="0.25">
      <c r="A149" s="69">
        <v>128</v>
      </c>
      <c r="B149" s="70" t="s">
        <v>166</v>
      </c>
      <c r="C149" s="71" t="s">
        <v>45</v>
      </c>
      <c r="D149" s="72">
        <v>900</v>
      </c>
      <c r="E149" s="73"/>
      <c r="F149" s="73">
        <f>D149*E149</f>
        <v>0</v>
      </c>
    </row>
    <row r="150" spans="1:7" ht="31.5" x14ac:dyDescent="0.25">
      <c r="A150" s="69">
        <f>A149+1</f>
        <v>129</v>
      </c>
      <c r="B150" s="70" t="s">
        <v>167</v>
      </c>
      <c r="C150" s="74" t="s">
        <v>35</v>
      </c>
      <c r="D150" s="72">
        <v>4</v>
      </c>
      <c r="E150" s="73"/>
      <c r="F150" s="73">
        <f>D150*E150</f>
        <v>0</v>
      </c>
    </row>
    <row r="151" spans="1:7" ht="31.5" x14ac:dyDescent="0.25">
      <c r="A151" s="69">
        <f t="shared" ref="A151:A153" si="11">A150+1</f>
        <v>130</v>
      </c>
      <c r="B151" s="75" t="s">
        <v>168</v>
      </c>
      <c r="C151" s="74" t="s">
        <v>35</v>
      </c>
      <c r="D151" s="72">
        <v>2</v>
      </c>
      <c r="E151" s="73"/>
      <c r="F151" s="73">
        <f>D151*E151</f>
        <v>0</v>
      </c>
    </row>
    <row r="152" spans="1:7" ht="31.5" x14ac:dyDescent="0.25">
      <c r="A152" s="69">
        <f t="shared" si="11"/>
        <v>131</v>
      </c>
      <c r="B152" s="76" t="s">
        <v>169</v>
      </c>
      <c r="C152" s="71" t="s">
        <v>45</v>
      </c>
      <c r="D152" s="72">
        <v>900</v>
      </c>
      <c r="E152" s="73"/>
      <c r="F152" s="73">
        <f>D152*E152</f>
        <v>0</v>
      </c>
    </row>
    <row r="153" spans="1:7" ht="31.5" x14ac:dyDescent="0.25">
      <c r="A153" s="69">
        <f t="shared" si="11"/>
        <v>132</v>
      </c>
      <c r="B153" s="76" t="s">
        <v>170</v>
      </c>
      <c r="C153" s="74" t="s">
        <v>35</v>
      </c>
      <c r="D153" s="72">
        <v>1</v>
      </c>
      <c r="E153" s="73"/>
      <c r="F153" s="73">
        <f>D153*E153</f>
        <v>0</v>
      </c>
    </row>
    <row r="154" spans="1:7" x14ac:dyDescent="0.25">
      <c r="A154" s="14"/>
      <c r="B154" s="13"/>
      <c r="C154" s="14"/>
      <c r="D154" s="14"/>
      <c r="E154" s="14"/>
      <c r="F154" s="14"/>
    </row>
    <row r="155" spans="1:7" x14ac:dyDescent="0.25">
      <c r="A155" s="14"/>
      <c r="B155" s="15" t="s">
        <v>12</v>
      </c>
      <c r="C155" s="16"/>
      <c r="D155" s="16"/>
      <c r="E155" s="16"/>
      <c r="F155" s="17">
        <f>SUM(F7:F154)</f>
        <v>0</v>
      </c>
      <c r="G155" s="86"/>
    </row>
    <row r="156" spans="1:7" x14ac:dyDescent="0.25">
      <c r="A156" s="14"/>
      <c r="B156" s="15" t="s">
        <v>11</v>
      </c>
      <c r="C156" s="16"/>
      <c r="D156" s="16"/>
      <c r="E156" s="18">
        <v>0.2</v>
      </c>
      <c r="F156" s="17">
        <f>F155*E156</f>
        <v>0</v>
      </c>
    </row>
    <row r="157" spans="1:7" x14ac:dyDescent="0.25">
      <c r="A157" s="14"/>
      <c r="B157" s="15" t="s">
        <v>13</v>
      </c>
      <c r="C157" s="16"/>
      <c r="D157" s="16"/>
      <c r="E157" s="16"/>
      <c r="F157" s="17">
        <f>SUM(F155:F156)</f>
        <v>0</v>
      </c>
    </row>
    <row r="158" spans="1:7" x14ac:dyDescent="0.25">
      <c r="A158" s="20"/>
      <c r="B158" s="19"/>
      <c r="C158" s="20"/>
      <c r="D158" s="20"/>
      <c r="E158" s="20"/>
      <c r="F158" s="20"/>
    </row>
    <row r="159" spans="1:7" x14ac:dyDescent="0.25">
      <c r="A159" s="83"/>
      <c r="B159" s="6"/>
      <c r="C159" s="7"/>
      <c r="D159" s="5"/>
      <c r="E159" s="7"/>
      <c r="F159" s="22"/>
    </row>
    <row r="160" spans="1:7" x14ac:dyDescent="0.25">
      <c r="A160" s="83"/>
      <c r="B160" s="6"/>
      <c r="C160" s="7"/>
      <c r="D160" s="5"/>
      <c r="E160" s="7"/>
      <c r="F160" s="22"/>
    </row>
    <row r="161" spans="1:6" x14ac:dyDescent="0.25">
      <c r="A161" s="77" t="s">
        <v>6</v>
      </c>
      <c r="B161" s="10"/>
      <c r="C161" s="7"/>
      <c r="D161" s="5"/>
      <c r="E161" s="7"/>
      <c r="F161" s="11"/>
    </row>
    <row r="162" spans="1:6" x14ac:dyDescent="0.25">
      <c r="A162" s="77" t="s">
        <v>7</v>
      </c>
      <c r="B162" s="10"/>
      <c r="C162" s="10"/>
      <c r="D162" s="1"/>
      <c r="E162" s="10"/>
      <c r="F162" s="10"/>
    </row>
    <row r="163" spans="1:6" x14ac:dyDescent="0.25">
      <c r="A163" s="77"/>
      <c r="B163" s="10"/>
      <c r="C163" s="10"/>
      <c r="D163" s="1"/>
      <c r="E163" s="10"/>
      <c r="F163" s="10"/>
    </row>
    <row r="164" spans="1:6" x14ac:dyDescent="0.25">
      <c r="A164" s="84" t="s">
        <v>8</v>
      </c>
      <c r="B164" s="8"/>
      <c r="C164" s="8"/>
      <c r="D164" s="8"/>
      <c r="E164" s="10"/>
      <c r="F164" s="10"/>
    </row>
    <row r="165" spans="1:6" x14ac:dyDescent="0.25">
      <c r="A165" s="96" t="s">
        <v>9</v>
      </c>
      <c r="B165" s="96"/>
      <c r="C165" s="96"/>
      <c r="D165" s="96"/>
      <c r="E165" s="10"/>
      <c r="F165" s="10"/>
    </row>
    <row r="195" spans="1:6" s="21" customFormat="1" x14ac:dyDescent="0.25">
      <c r="A195" s="85"/>
      <c r="B195" s="9"/>
      <c r="C195" s="9"/>
      <c r="D195" s="9"/>
      <c r="E195" s="12"/>
      <c r="F195" s="12"/>
    </row>
    <row r="196" spans="1:6" s="21" customFormat="1" x14ac:dyDescent="0.25">
      <c r="A196" s="85"/>
      <c r="B196" s="9"/>
      <c r="C196" s="9"/>
      <c r="D196" s="9"/>
      <c r="E196" s="12"/>
      <c r="F196" s="12"/>
    </row>
    <row r="197" spans="1:6" s="21" customFormat="1" x14ac:dyDescent="0.25">
      <c r="A197" s="85"/>
      <c r="B197" s="9"/>
      <c r="C197" s="9"/>
      <c r="D197" s="9"/>
      <c r="E197" s="12"/>
      <c r="F197" s="12"/>
    </row>
  </sheetData>
  <mergeCells count="20">
    <mergeCell ref="A165:D165"/>
    <mergeCell ref="B5:F5"/>
    <mergeCell ref="A6:E6"/>
    <mergeCell ref="A21:E21"/>
    <mergeCell ref="A34:E34"/>
    <mergeCell ref="A39:E39"/>
    <mergeCell ref="A40:E40"/>
    <mergeCell ref="A45:E45"/>
    <mergeCell ref="A50:E50"/>
    <mergeCell ref="A51:E51"/>
    <mergeCell ref="A54:E54"/>
    <mergeCell ref="A61:E61"/>
    <mergeCell ref="A66:E66"/>
    <mergeCell ref="A70:E70"/>
    <mergeCell ref="A71:E71"/>
    <mergeCell ref="A110:E110"/>
    <mergeCell ref="A127:E127"/>
    <mergeCell ref="A148:E148"/>
    <mergeCell ref="E1:F1"/>
    <mergeCell ref="A3:F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2018-06-29T10:58:10Z</dcterms:created>
  <dcterms:modified xsi:type="dcterms:W3CDTF">2019-04-11T12:21:11Z</dcterms:modified>
</cp:coreProperties>
</file>